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Admin\Desktop\"/>
    </mc:Choice>
  </mc:AlternateContent>
  <bookViews>
    <workbookView xWindow="0" yWindow="0" windowWidth="28800" windowHeight="12330"/>
  </bookViews>
  <sheets>
    <sheet name="7.1 (Xã)" sheetId="14" r:id="rId1"/>
    <sheet name="7.13 (DS Hộ nghèo-Xã)" sheetId="36" r:id="rId2"/>
    <sheet name="7.13 (DS Hộ cận nghèo-Xã)" sheetId="44" r:id="rId3"/>
    <sheet name="7.15 (Thoát nghèo - Xã" sheetId="42" r:id="rId4"/>
    <sheet name="7.15 (Thoát CN- Xã)" sheetId="45" r:id="rId5"/>
    <sheet name="7.2 (xã)" sheetId="15" r:id="rId6"/>
    <sheet name="7.3 (xã)." sheetId="3" r:id="rId7"/>
    <sheet name="7.4 (xã)" sheetId="25" r:id="rId8"/>
    <sheet name="7.5 (xã)" sheetId="26" r:id="rId9"/>
    <sheet name="7.6 (xã)" sheetId="27" r:id="rId10"/>
    <sheet name="7.7(xã)" sheetId="28" r:id="rId11"/>
    <sheet name="7.8 (xã)" sheetId="29" r:id="rId12"/>
    <sheet name="7.9 (xã)" sheetId="30" r:id="rId13"/>
    <sheet name="7.10 (xã)" sheetId="32" r:id="rId14"/>
    <sheet name="7.11(xã)" sheetId="40" r:id="rId15"/>
  </sheets>
  <definedNames>
    <definedName name="_xlnm._FilterDatabase" localSheetId="13" hidden="1">'7.10 (xã)'!$A$7:$O$110</definedName>
    <definedName name="_xlnm._FilterDatabase" localSheetId="2" hidden="1">'7.13 (DS Hộ cận nghèo-Xã)'!$A$8:$S$661</definedName>
    <definedName name="_xlnm._FilterDatabase" localSheetId="1" hidden="1">'7.13 (DS Hộ nghèo-Xã)'!$A$8:$R$295</definedName>
    <definedName name="_xlnm._FilterDatabase" localSheetId="4" hidden="1">'7.15 (Thoát CN- Xã)'!$A$7:$N$265</definedName>
    <definedName name="_xlnm._FilterDatabase" localSheetId="3" hidden="1">'7.15 (Thoát nghèo - Xã'!$A$7:$N$175</definedName>
    <definedName name="_ftn1" localSheetId="11">'7.8 (xã)'!#REF!</definedName>
    <definedName name="_ftn2" localSheetId="11">'7.8 (xã)'!#REF!</definedName>
    <definedName name="_ftn3" localSheetId="11">'7.8 (xã)'!#REF!</definedName>
    <definedName name="_ftnref1" localSheetId="11">'7.8 (xã)'!#REF!</definedName>
    <definedName name="_ftnref2" localSheetId="11">'7.8 (xã)'!#REF!</definedName>
    <definedName name="_ftnref3" localSheetId="11">'7.8 (xã)'!#REF!</definedName>
    <definedName name="_xlnm.Print_Titles" localSheetId="1">'7.13 (DS Hộ nghèo-Xã)'!$6:$7</definedName>
  </definedNames>
  <calcPr calcId="191029"/>
</workbook>
</file>

<file path=xl/calcChain.xml><?xml version="1.0" encoding="utf-8"?>
<calcChain xmlns="http://schemas.openxmlformats.org/spreadsheetml/2006/main">
  <c r="D109" i="32" l="1"/>
  <c r="E109" i="32"/>
  <c r="F109" i="32"/>
  <c r="G109" i="32"/>
  <c r="H109" i="32"/>
  <c r="I109" i="32"/>
  <c r="J109" i="32"/>
  <c r="C109" i="32"/>
  <c r="D108" i="32"/>
  <c r="E108" i="32"/>
  <c r="F108" i="32"/>
  <c r="G108" i="32"/>
  <c r="H108" i="32"/>
  <c r="I108" i="32"/>
  <c r="J108" i="32"/>
  <c r="C108" i="32"/>
  <c r="C42" i="40"/>
  <c r="D42" i="14" l="1"/>
  <c r="E42" i="14"/>
  <c r="G42" i="14" s="1"/>
  <c r="F42" i="14"/>
  <c r="H42" i="14"/>
  <c r="J42" i="14" s="1"/>
  <c r="I42" i="14"/>
  <c r="C42" i="14"/>
  <c r="B203" i="44" l="1"/>
  <c r="B202" i="44"/>
  <c r="B200" i="44"/>
  <c r="B192" i="44"/>
  <c r="B191" i="44"/>
  <c r="B190" i="44"/>
  <c r="B189" i="44"/>
  <c r="B188" i="44"/>
  <c r="B187" i="44"/>
  <c r="B186" i="44"/>
  <c r="B184" i="44"/>
  <c r="B183" i="44"/>
  <c r="B182" i="44"/>
  <c r="B181" i="44"/>
  <c r="B180" i="44"/>
  <c r="B165" i="44"/>
  <c r="B164" i="44"/>
  <c r="B163" i="44"/>
  <c r="B162" i="44"/>
  <c r="B161" i="44"/>
  <c r="B160" i="44"/>
  <c r="B159" i="44"/>
  <c r="B158" i="44"/>
  <c r="B157" i="44"/>
  <c r="B156" i="44"/>
  <c r="B155" i="44"/>
  <c r="B154" i="44"/>
  <c r="B153" i="44"/>
  <c r="B152" i="44"/>
  <c r="B151" i="44"/>
  <c r="B150" i="44"/>
  <c r="B149" i="44"/>
  <c r="B148" i="44"/>
  <c r="B147" i="44"/>
  <c r="B146" i="44"/>
  <c r="B145" i="44"/>
  <c r="B144" i="44"/>
  <c r="B143" i="44"/>
  <c r="B142" i="44"/>
  <c r="B141" i="44"/>
  <c r="B140" i="44"/>
  <c r="B139" i="44"/>
  <c r="B138" i="44"/>
  <c r="B137" i="44"/>
  <c r="B136" i="44"/>
  <c r="B135" i="44"/>
  <c r="B132" i="44"/>
  <c r="B131" i="44"/>
  <c r="B130" i="44"/>
  <c r="B129" i="44"/>
  <c r="B128" i="44"/>
  <c r="B127" i="44"/>
  <c r="B126" i="44"/>
  <c r="B125" i="44"/>
  <c r="B124" i="44"/>
  <c r="B123" i="44"/>
  <c r="B122" i="44"/>
  <c r="B121" i="44"/>
  <c r="B120" i="44"/>
  <c r="B119" i="44"/>
  <c r="B118" i="44"/>
  <c r="B117" i="44"/>
  <c r="B116" i="44"/>
  <c r="B115" i="44"/>
  <c r="B114" i="44"/>
  <c r="B113" i="44"/>
  <c r="B112" i="44"/>
  <c r="B111" i="44"/>
  <c r="B110" i="44"/>
  <c r="B109" i="44"/>
  <c r="B108" i="44"/>
  <c r="B107" i="44"/>
  <c r="B106" i="44"/>
  <c r="B93" i="44"/>
  <c r="B92" i="44"/>
  <c r="B91" i="44"/>
  <c r="B90" i="44"/>
  <c r="B89" i="44"/>
  <c r="B88" i="44"/>
  <c r="B87" i="44"/>
  <c r="B86" i="44"/>
  <c r="B85" i="44"/>
  <c r="B84" i="44"/>
  <c r="B83" i="44"/>
  <c r="B82" i="44"/>
  <c r="B71" i="44"/>
  <c r="B70" i="44"/>
  <c r="B69" i="44"/>
  <c r="B68" i="44"/>
  <c r="B67" i="44"/>
  <c r="B66" i="44"/>
  <c r="B65" i="44"/>
  <c r="B64" i="44"/>
  <c r="B63" i="44"/>
  <c r="B62" i="44"/>
  <c r="B61" i="44"/>
  <c r="B55" i="44"/>
  <c r="B54" i="44"/>
  <c r="B53" i="44"/>
  <c r="B52" i="44"/>
  <c r="B51" i="44"/>
  <c r="B50" i="44"/>
  <c r="B49" i="44"/>
  <c r="B48" i="44"/>
  <c r="B47" i="44"/>
  <c r="B46" i="44"/>
  <c r="B45" i="44"/>
  <c r="B44" i="44"/>
  <c r="B43" i="44"/>
  <c r="B42" i="44"/>
  <c r="B41" i="44"/>
  <c r="B40" i="44"/>
  <c r="B39" i="44"/>
  <c r="B38" i="44"/>
  <c r="B37" i="44"/>
  <c r="B36" i="44"/>
  <c r="B35" i="44"/>
  <c r="B34" i="44"/>
  <c r="B33" i="44"/>
  <c r="B32" i="44"/>
  <c r="B31" i="44"/>
  <c r="B30" i="44"/>
  <c r="B22" i="44"/>
  <c r="B21" i="44"/>
  <c r="B20" i="44"/>
  <c r="B19" i="44"/>
  <c r="B17" i="44"/>
  <c r="B16" i="44"/>
  <c r="B15" i="44"/>
  <c r="B14" i="44"/>
  <c r="B13" i="44"/>
  <c r="B12" i="44"/>
  <c r="B11" i="44"/>
  <c r="B10" i="44"/>
  <c r="B9" i="44"/>
  <c r="B287" i="36"/>
  <c r="B285" i="36"/>
  <c r="B281" i="36"/>
  <c r="D7" i="28" l="1"/>
  <c r="E7" i="28"/>
  <c r="F7" i="28"/>
  <c r="G7" i="28"/>
  <c r="H7" i="28"/>
  <c r="I7" i="28"/>
  <c r="J7" i="28"/>
  <c r="K7" i="28"/>
  <c r="L7" i="28"/>
  <c r="M7" i="28"/>
  <c r="N7" i="28"/>
  <c r="O7" i="28"/>
  <c r="D8" i="28"/>
  <c r="E8" i="28"/>
  <c r="F8" i="28"/>
  <c r="G8" i="28"/>
  <c r="H8" i="28"/>
  <c r="I8" i="28"/>
  <c r="J8" i="28"/>
  <c r="K8" i="28"/>
  <c r="L8" i="28"/>
  <c r="M8" i="28"/>
  <c r="N8" i="28"/>
  <c r="O8" i="28"/>
  <c r="D9" i="28"/>
  <c r="E9" i="28"/>
  <c r="F9" i="28"/>
  <c r="G9" i="28"/>
  <c r="H9" i="28"/>
  <c r="I9" i="28"/>
  <c r="J9" i="28"/>
  <c r="K9" i="28"/>
  <c r="L9" i="28"/>
  <c r="M9" i="28"/>
  <c r="N9" i="28"/>
  <c r="O9" i="28"/>
  <c r="D10" i="28"/>
  <c r="E10" i="28"/>
  <c r="F10" i="28"/>
  <c r="G10" i="28"/>
  <c r="H10" i="28"/>
  <c r="I10" i="28"/>
  <c r="J10" i="28"/>
  <c r="K10" i="28"/>
  <c r="L10" i="28"/>
  <c r="M10" i="28"/>
  <c r="N10" i="28"/>
  <c r="O10" i="28"/>
  <c r="D11" i="28"/>
  <c r="E11" i="28"/>
  <c r="F11" i="28"/>
  <c r="G11" i="28"/>
  <c r="H11" i="28"/>
  <c r="I11" i="28"/>
  <c r="J11" i="28"/>
  <c r="K11" i="28"/>
  <c r="L11" i="28"/>
  <c r="M11" i="28"/>
  <c r="N11" i="28"/>
  <c r="O11" i="28"/>
  <c r="D12" i="28"/>
  <c r="E12" i="28"/>
  <c r="F12" i="28"/>
  <c r="G12" i="28"/>
  <c r="H12" i="28"/>
  <c r="I12" i="28"/>
  <c r="J12" i="28"/>
  <c r="K12" i="28"/>
  <c r="L12" i="28"/>
  <c r="M12" i="28"/>
  <c r="N12" i="28"/>
  <c r="O12" i="28"/>
  <c r="D13" i="28"/>
  <c r="E13" i="28"/>
  <c r="F13" i="28"/>
  <c r="G13" i="28"/>
  <c r="H13" i="28"/>
  <c r="I13" i="28"/>
  <c r="J13" i="28"/>
  <c r="K13" i="28"/>
  <c r="L13" i="28"/>
  <c r="M13" i="28"/>
  <c r="N13" i="28"/>
  <c r="O13" i="28"/>
  <c r="D14" i="28"/>
  <c r="E14" i="28"/>
  <c r="F14" i="28"/>
  <c r="G14" i="28"/>
  <c r="H14" i="28"/>
  <c r="I14" i="28"/>
  <c r="J14" i="28"/>
  <c r="K14" i="28"/>
  <c r="L14" i="28"/>
  <c r="M14" i="28"/>
  <c r="N14" i="28"/>
  <c r="O14" i="28"/>
  <c r="D15" i="28"/>
  <c r="E15" i="28"/>
  <c r="F15" i="28"/>
  <c r="G15" i="28"/>
  <c r="H15" i="28"/>
  <c r="I15" i="28"/>
  <c r="J15" i="28"/>
  <c r="K15" i="28"/>
  <c r="L15" i="28"/>
  <c r="M15" i="28"/>
  <c r="N15" i="28"/>
  <c r="O15" i="28"/>
  <c r="D16" i="28"/>
  <c r="E16" i="28"/>
  <c r="F16" i="28"/>
  <c r="G16" i="28"/>
  <c r="H16" i="28"/>
  <c r="I16" i="28"/>
  <c r="J16" i="28"/>
  <c r="K16" i="28"/>
  <c r="L16" i="28"/>
  <c r="M16" i="28"/>
  <c r="N16" i="28"/>
  <c r="O16" i="28"/>
  <c r="D17" i="28"/>
  <c r="E17" i="28"/>
  <c r="F17" i="28"/>
  <c r="G17" i="28"/>
  <c r="H17" i="28"/>
  <c r="I17" i="28"/>
  <c r="J17" i="28"/>
  <c r="K17" i="28"/>
  <c r="L17" i="28"/>
  <c r="M17" i="28"/>
  <c r="N17" i="28"/>
  <c r="O17" i="28"/>
  <c r="D18" i="28"/>
  <c r="E18" i="28"/>
  <c r="F18" i="28"/>
  <c r="G18" i="28"/>
  <c r="H18" i="28"/>
  <c r="I18" i="28"/>
  <c r="J18" i="28"/>
  <c r="K18" i="28"/>
  <c r="L18" i="28"/>
  <c r="M18" i="28"/>
  <c r="N18" i="28"/>
  <c r="O18" i="28"/>
  <c r="D19" i="28"/>
  <c r="E19" i="28"/>
  <c r="F19" i="28"/>
  <c r="G19" i="28"/>
  <c r="H19" i="28"/>
  <c r="I19" i="28"/>
  <c r="J19" i="28"/>
  <c r="K19" i="28"/>
  <c r="L19" i="28"/>
  <c r="M19" i="28"/>
  <c r="N19" i="28"/>
  <c r="O19" i="28"/>
  <c r="D20" i="28"/>
  <c r="E20" i="28"/>
  <c r="F20" i="28"/>
  <c r="G20" i="28"/>
  <c r="H20" i="28"/>
  <c r="I20" i="28"/>
  <c r="J20" i="28"/>
  <c r="K20" i="28"/>
  <c r="L20" i="28"/>
  <c r="M20" i="28"/>
  <c r="N20" i="28"/>
  <c r="O20" i="28"/>
  <c r="D21" i="28"/>
  <c r="E21" i="28"/>
  <c r="F21" i="28"/>
  <c r="G21" i="28"/>
  <c r="H21" i="28"/>
  <c r="I21" i="28"/>
  <c r="J21" i="28"/>
  <c r="K21" i="28"/>
  <c r="L21" i="28"/>
  <c r="M21" i="28"/>
  <c r="N21" i="28"/>
  <c r="O21" i="28"/>
  <c r="D22" i="28"/>
  <c r="E22" i="28"/>
  <c r="F22" i="28"/>
  <c r="G22" i="28"/>
  <c r="H22" i="28"/>
  <c r="I22" i="28"/>
  <c r="J22" i="28"/>
  <c r="K22" i="28"/>
  <c r="L22" i="28"/>
  <c r="M22" i="28"/>
  <c r="N22" i="28"/>
  <c r="O22" i="28"/>
  <c r="D23" i="28"/>
  <c r="E23" i="28"/>
  <c r="F23" i="28"/>
  <c r="G23" i="28"/>
  <c r="H23" i="28"/>
  <c r="I23" i="28"/>
  <c r="J23" i="28"/>
  <c r="K23" i="28"/>
  <c r="L23" i="28"/>
  <c r="M23" i="28"/>
  <c r="N23" i="28"/>
  <c r="O23" i="28"/>
  <c r="D24" i="28"/>
  <c r="E24" i="28"/>
  <c r="F24" i="28"/>
  <c r="G24" i="28"/>
  <c r="H24" i="28"/>
  <c r="I24" i="28"/>
  <c r="J24" i="28"/>
  <c r="K24" i="28"/>
  <c r="L24" i="28"/>
  <c r="M24" i="28"/>
  <c r="N24" i="28"/>
  <c r="O24" i="28"/>
  <c r="D25" i="28"/>
  <c r="E25" i="28"/>
  <c r="F25" i="28"/>
  <c r="G25" i="28"/>
  <c r="H25" i="28"/>
  <c r="I25" i="28"/>
  <c r="J25" i="28"/>
  <c r="K25" i="28"/>
  <c r="L25" i="28"/>
  <c r="M25" i="28"/>
  <c r="N25" i="28"/>
  <c r="O25" i="28"/>
  <c r="D26" i="28"/>
  <c r="E26" i="28"/>
  <c r="F26" i="28"/>
  <c r="G26" i="28"/>
  <c r="H26" i="28"/>
  <c r="I26" i="28"/>
  <c r="J26" i="28"/>
  <c r="K26" i="28"/>
  <c r="L26" i="28"/>
  <c r="M26" i="28"/>
  <c r="N26" i="28"/>
  <c r="O26" i="28"/>
  <c r="D27" i="28"/>
  <c r="E27" i="28"/>
  <c r="F27" i="28"/>
  <c r="G27" i="28"/>
  <c r="H27" i="28"/>
  <c r="I27" i="28"/>
  <c r="J27" i="28"/>
  <c r="K27" i="28"/>
  <c r="L27" i="28"/>
  <c r="M27" i="28"/>
  <c r="N27" i="28"/>
  <c r="O27" i="28"/>
  <c r="D28" i="28"/>
  <c r="E28" i="28"/>
  <c r="F28" i="28"/>
  <c r="G28" i="28"/>
  <c r="H28" i="28"/>
  <c r="I28" i="28"/>
  <c r="J28" i="28"/>
  <c r="K28" i="28"/>
  <c r="L28" i="28"/>
  <c r="M28" i="28"/>
  <c r="N28" i="28"/>
  <c r="O28" i="28"/>
  <c r="D29" i="28"/>
  <c r="E29" i="28"/>
  <c r="F29" i="28"/>
  <c r="G29" i="28"/>
  <c r="H29" i="28"/>
  <c r="I29" i="28"/>
  <c r="J29" i="28"/>
  <c r="K29" i="28"/>
  <c r="L29" i="28"/>
  <c r="M29" i="28"/>
  <c r="N29" i="28"/>
  <c r="O29" i="28"/>
  <c r="D30" i="28"/>
  <c r="E30" i="28"/>
  <c r="F30" i="28"/>
  <c r="G30" i="28"/>
  <c r="H30" i="28"/>
  <c r="I30" i="28"/>
  <c r="J30" i="28"/>
  <c r="K30" i="28"/>
  <c r="L30" i="28"/>
  <c r="M30" i="28"/>
  <c r="N30" i="28"/>
  <c r="O30" i="28"/>
  <c r="D31" i="28"/>
  <c r="E31" i="28"/>
  <c r="F31" i="28"/>
  <c r="G31" i="28"/>
  <c r="H31" i="28"/>
  <c r="I31" i="28"/>
  <c r="J31" i="28"/>
  <c r="K31" i="28"/>
  <c r="L31" i="28"/>
  <c r="M31" i="28"/>
  <c r="N31" i="28"/>
  <c r="O31" i="28"/>
  <c r="D32" i="28"/>
  <c r="E32" i="28"/>
  <c r="F32" i="28"/>
  <c r="G32" i="28"/>
  <c r="H32" i="28"/>
  <c r="I32" i="28"/>
  <c r="J32" i="28"/>
  <c r="K32" i="28"/>
  <c r="L32" i="28"/>
  <c r="M32" i="28"/>
  <c r="N32" i="28"/>
  <c r="O32" i="28"/>
  <c r="D33" i="28"/>
  <c r="E33" i="28"/>
  <c r="F33" i="28"/>
  <c r="G33" i="28"/>
  <c r="H33" i="28"/>
  <c r="I33" i="28"/>
  <c r="J33" i="28"/>
  <c r="K33" i="28"/>
  <c r="L33" i="28"/>
  <c r="M33" i="28"/>
  <c r="N33" i="28"/>
  <c r="O33" i="28"/>
  <c r="D34" i="28"/>
  <c r="E34" i="28"/>
  <c r="F34" i="28"/>
  <c r="G34" i="28"/>
  <c r="H34" i="28"/>
  <c r="I34" i="28"/>
  <c r="J34" i="28"/>
  <c r="K34" i="28"/>
  <c r="L34" i="28"/>
  <c r="M34" i="28"/>
  <c r="N34" i="28"/>
  <c r="O34" i="28"/>
  <c r="D35" i="28"/>
  <c r="E35" i="28"/>
  <c r="F35" i="28"/>
  <c r="G35" i="28"/>
  <c r="H35" i="28"/>
  <c r="I35" i="28"/>
  <c r="J35" i="28"/>
  <c r="K35" i="28"/>
  <c r="L35" i="28"/>
  <c r="M35" i="28"/>
  <c r="N35" i="28"/>
  <c r="O35" i="28"/>
  <c r="D36" i="28"/>
  <c r="E36" i="28"/>
  <c r="F36" i="28"/>
  <c r="G36" i="28"/>
  <c r="H36" i="28"/>
  <c r="I36" i="28"/>
  <c r="J36" i="28"/>
  <c r="K36" i="28"/>
  <c r="L36" i="28"/>
  <c r="M36" i="28"/>
  <c r="N36" i="28"/>
  <c r="O36" i="28"/>
  <c r="D37" i="28"/>
  <c r="E37" i="28"/>
  <c r="F37" i="28"/>
  <c r="G37" i="28"/>
  <c r="H37" i="28"/>
  <c r="I37" i="28"/>
  <c r="J37" i="28"/>
  <c r="K37" i="28"/>
  <c r="L37" i="28"/>
  <c r="M37" i="28"/>
  <c r="N37" i="28"/>
  <c r="O37" i="28"/>
  <c r="D38" i="28"/>
  <c r="E38" i="28"/>
  <c r="F38" i="28"/>
  <c r="G38" i="28"/>
  <c r="H38" i="28"/>
  <c r="I38" i="28"/>
  <c r="J38" i="28"/>
  <c r="K38" i="28"/>
  <c r="L38" i="28"/>
  <c r="M38" i="28"/>
  <c r="N38" i="28"/>
  <c r="O38" i="28"/>
  <c r="O6" i="28"/>
  <c r="N6" i="28"/>
  <c r="M6" i="28"/>
  <c r="L6" i="28"/>
  <c r="K6" i="28"/>
  <c r="J6" i="28"/>
  <c r="I6" i="28"/>
  <c r="H6" i="28"/>
  <c r="G6" i="28"/>
  <c r="F6" i="28"/>
  <c r="E6" i="28"/>
  <c r="D6" i="28"/>
  <c r="D9" i="26" l="1"/>
  <c r="E9" i="26"/>
  <c r="F9" i="26"/>
  <c r="G9" i="26"/>
  <c r="H9" i="26"/>
  <c r="I9" i="26"/>
  <c r="J9" i="26"/>
  <c r="K9" i="26"/>
  <c r="L9" i="26"/>
  <c r="M9" i="26"/>
  <c r="N9" i="26"/>
  <c r="O9" i="26"/>
  <c r="D10" i="26"/>
  <c r="E10" i="26"/>
  <c r="F10" i="26"/>
  <c r="G10" i="26"/>
  <c r="H10" i="26"/>
  <c r="I10" i="26"/>
  <c r="J10" i="26"/>
  <c r="K10" i="26"/>
  <c r="L10" i="26"/>
  <c r="M10" i="26"/>
  <c r="N10" i="26"/>
  <c r="O10" i="26"/>
  <c r="D11" i="26"/>
  <c r="E11" i="26"/>
  <c r="F11" i="26"/>
  <c r="G11" i="26"/>
  <c r="H11" i="26"/>
  <c r="I11" i="26"/>
  <c r="J11" i="26"/>
  <c r="K11" i="26"/>
  <c r="L11" i="26"/>
  <c r="M11" i="26"/>
  <c r="N11" i="26"/>
  <c r="O11" i="26"/>
  <c r="D12" i="26"/>
  <c r="E12" i="26"/>
  <c r="F12" i="26"/>
  <c r="G12" i="26"/>
  <c r="H12" i="26"/>
  <c r="I12" i="26"/>
  <c r="J12" i="26"/>
  <c r="K12" i="26"/>
  <c r="L12" i="26"/>
  <c r="M12" i="26"/>
  <c r="N12" i="26"/>
  <c r="O12" i="26"/>
  <c r="D13" i="26"/>
  <c r="E13" i="26"/>
  <c r="F13" i="26"/>
  <c r="G13" i="26"/>
  <c r="H13" i="26"/>
  <c r="I13" i="26"/>
  <c r="J13" i="26"/>
  <c r="K13" i="26"/>
  <c r="L13" i="26"/>
  <c r="M13" i="26"/>
  <c r="N13" i="26"/>
  <c r="O13" i="26"/>
  <c r="D14" i="26"/>
  <c r="E14" i="26"/>
  <c r="F14" i="26"/>
  <c r="G14" i="26"/>
  <c r="H14" i="26"/>
  <c r="I14" i="26"/>
  <c r="J14" i="26"/>
  <c r="K14" i="26"/>
  <c r="L14" i="26"/>
  <c r="M14" i="26"/>
  <c r="N14" i="26"/>
  <c r="O14" i="26"/>
  <c r="D15" i="26"/>
  <c r="E15" i="26"/>
  <c r="F15" i="26"/>
  <c r="G15" i="26"/>
  <c r="H15" i="26"/>
  <c r="I15" i="26"/>
  <c r="J15" i="26"/>
  <c r="K15" i="26"/>
  <c r="L15" i="26"/>
  <c r="M15" i="26"/>
  <c r="N15" i="26"/>
  <c r="O15" i="26"/>
  <c r="D16" i="26"/>
  <c r="E16" i="26"/>
  <c r="F16" i="26"/>
  <c r="G16" i="26"/>
  <c r="H16" i="26"/>
  <c r="I16" i="26"/>
  <c r="J16" i="26"/>
  <c r="K16" i="26"/>
  <c r="L16" i="26"/>
  <c r="M16" i="26"/>
  <c r="N16" i="26"/>
  <c r="O16" i="26"/>
  <c r="D17" i="26"/>
  <c r="E17" i="26"/>
  <c r="F17" i="26"/>
  <c r="G17" i="26"/>
  <c r="H17" i="26"/>
  <c r="I17" i="26"/>
  <c r="J17" i="26"/>
  <c r="K17" i="26"/>
  <c r="L17" i="26"/>
  <c r="M17" i="26"/>
  <c r="N17" i="26"/>
  <c r="O17" i="26"/>
  <c r="D18" i="26"/>
  <c r="E18" i="26"/>
  <c r="F18" i="26"/>
  <c r="G18" i="26"/>
  <c r="H18" i="26"/>
  <c r="I18" i="26"/>
  <c r="J18" i="26"/>
  <c r="K18" i="26"/>
  <c r="L18" i="26"/>
  <c r="M18" i="26"/>
  <c r="N18" i="26"/>
  <c r="O18" i="26"/>
  <c r="D19" i="26"/>
  <c r="E19" i="26"/>
  <c r="F19" i="26"/>
  <c r="G19" i="26"/>
  <c r="H19" i="26"/>
  <c r="I19" i="26"/>
  <c r="J19" i="26"/>
  <c r="K19" i="26"/>
  <c r="L19" i="26"/>
  <c r="M19" i="26"/>
  <c r="N19" i="26"/>
  <c r="O19" i="26"/>
  <c r="D20" i="26"/>
  <c r="E20" i="26"/>
  <c r="F20" i="26"/>
  <c r="G20" i="26"/>
  <c r="H20" i="26"/>
  <c r="I20" i="26"/>
  <c r="J20" i="26"/>
  <c r="K20" i="26"/>
  <c r="L20" i="26"/>
  <c r="M20" i="26"/>
  <c r="N20" i="26"/>
  <c r="O20" i="26"/>
  <c r="D21" i="26"/>
  <c r="E21" i="26"/>
  <c r="F21" i="26"/>
  <c r="G21" i="26"/>
  <c r="H21" i="26"/>
  <c r="I21" i="26"/>
  <c r="J21" i="26"/>
  <c r="K21" i="26"/>
  <c r="L21" i="26"/>
  <c r="M21" i="26"/>
  <c r="N21" i="26"/>
  <c r="O21" i="26"/>
  <c r="D22" i="26"/>
  <c r="E22" i="26"/>
  <c r="F22" i="26"/>
  <c r="G22" i="26"/>
  <c r="H22" i="26"/>
  <c r="I22" i="26"/>
  <c r="J22" i="26"/>
  <c r="K22" i="26"/>
  <c r="L22" i="26"/>
  <c r="M22" i="26"/>
  <c r="N22" i="26"/>
  <c r="O22" i="26"/>
  <c r="D23" i="26"/>
  <c r="E23" i="26"/>
  <c r="F23" i="26"/>
  <c r="G23" i="26"/>
  <c r="H23" i="26"/>
  <c r="I23" i="26"/>
  <c r="J23" i="26"/>
  <c r="K23" i="26"/>
  <c r="L23" i="26"/>
  <c r="M23" i="26"/>
  <c r="N23" i="26"/>
  <c r="O23" i="26"/>
  <c r="D24" i="26"/>
  <c r="E24" i="26"/>
  <c r="F24" i="26"/>
  <c r="G24" i="26"/>
  <c r="H24" i="26"/>
  <c r="I24" i="26"/>
  <c r="J24" i="26"/>
  <c r="K24" i="26"/>
  <c r="L24" i="26"/>
  <c r="M24" i="26"/>
  <c r="N24" i="26"/>
  <c r="O24" i="26"/>
  <c r="D25" i="26"/>
  <c r="E25" i="26"/>
  <c r="F25" i="26"/>
  <c r="G25" i="26"/>
  <c r="H25" i="26"/>
  <c r="I25" i="26"/>
  <c r="J25" i="26"/>
  <c r="K25" i="26"/>
  <c r="L25" i="26"/>
  <c r="M25" i="26"/>
  <c r="N25" i="26"/>
  <c r="O25" i="26"/>
  <c r="D27" i="26"/>
  <c r="E27" i="26"/>
  <c r="F27" i="26"/>
  <c r="G27" i="26"/>
  <c r="H27" i="26"/>
  <c r="I27" i="26"/>
  <c r="J27" i="26"/>
  <c r="K27" i="26"/>
  <c r="L27" i="26"/>
  <c r="M27" i="26"/>
  <c r="N27" i="26"/>
  <c r="O27" i="26"/>
  <c r="D28" i="26"/>
  <c r="E28" i="26"/>
  <c r="F28" i="26"/>
  <c r="G28" i="26"/>
  <c r="H28" i="26"/>
  <c r="I28" i="26"/>
  <c r="J28" i="26"/>
  <c r="K28" i="26"/>
  <c r="L28" i="26"/>
  <c r="M28" i="26"/>
  <c r="N28" i="26"/>
  <c r="O28" i="26"/>
  <c r="D29" i="26"/>
  <c r="E29" i="26"/>
  <c r="F29" i="26"/>
  <c r="G29" i="26"/>
  <c r="H29" i="26"/>
  <c r="I29" i="26"/>
  <c r="J29" i="26"/>
  <c r="K29" i="26"/>
  <c r="L29" i="26"/>
  <c r="M29" i="26"/>
  <c r="N29" i="26"/>
  <c r="O29" i="26"/>
  <c r="D30" i="26"/>
  <c r="E30" i="26"/>
  <c r="F30" i="26"/>
  <c r="G30" i="26"/>
  <c r="H30" i="26"/>
  <c r="I30" i="26"/>
  <c r="J30" i="26"/>
  <c r="K30" i="26"/>
  <c r="L30" i="26"/>
  <c r="M30" i="26"/>
  <c r="N30" i="26"/>
  <c r="O30" i="26"/>
  <c r="D31" i="26"/>
  <c r="E31" i="26"/>
  <c r="F31" i="26"/>
  <c r="G31" i="26"/>
  <c r="H31" i="26"/>
  <c r="I31" i="26"/>
  <c r="J31" i="26"/>
  <c r="K31" i="26"/>
  <c r="L31" i="26"/>
  <c r="M31" i="26"/>
  <c r="N31" i="26"/>
  <c r="O31" i="26"/>
  <c r="D32" i="26"/>
  <c r="E32" i="26"/>
  <c r="F32" i="26"/>
  <c r="G32" i="26"/>
  <c r="H32" i="26"/>
  <c r="I32" i="26"/>
  <c r="J32" i="26"/>
  <c r="K32" i="26"/>
  <c r="L32" i="26"/>
  <c r="M32" i="26"/>
  <c r="N32" i="26"/>
  <c r="O32" i="26"/>
  <c r="D33" i="26"/>
  <c r="E33" i="26"/>
  <c r="F33" i="26"/>
  <c r="G33" i="26"/>
  <c r="H33" i="26"/>
  <c r="I33" i="26"/>
  <c r="J33" i="26"/>
  <c r="K33" i="26"/>
  <c r="L33" i="26"/>
  <c r="M33" i="26"/>
  <c r="N33" i="26"/>
  <c r="O33" i="26"/>
  <c r="D34" i="26"/>
  <c r="E34" i="26"/>
  <c r="F34" i="26"/>
  <c r="G34" i="26"/>
  <c r="H34" i="26"/>
  <c r="I34" i="26"/>
  <c r="J34" i="26"/>
  <c r="K34" i="26"/>
  <c r="L34" i="26"/>
  <c r="M34" i="26"/>
  <c r="N34" i="26"/>
  <c r="O34" i="26"/>
  <c r="D35" i="26"/>
  <c r="E35" i="26"/>
  <c r="F35" i="26"/>
  <c r="G35" i="26"/>
  <c r="H35" i="26"/>
  <c r="I35" i="26"/>
  <c r="J35" i="26"/>
  <c r="K35" i="26"/>
  <c r="L35" i="26"/>
  <c r="M35" i="26"/>
  <c r="N35" i="26"/>
  <c r="O35" i="26"/>
  <c r="D36" i="26"/>
  <c r="E36" i="26"/>
  <c r="F36" i="26"/>
  <c r="G36" i="26"/>
  <c r="H36" i="26"/>
  <c r="I36" i="26"/>
  <c r="J36" i="26"/>
  <c r="K36" i="26"/>
  <c r="L36" i="26"/>
  <c r="M36" i="26"/>
  <c r="N36" i="26"/>
  <c r="O36" i="26"/>
  <c r="D37" i="26"/>
  <c r="E37" i="26"/>
  <c r="F37" i="26"/>
  <c r="G37" i="26"/>
  <c r="H37" i="26"/>
  <c r="I37" i="26"/>
  <c r="J37" i="26"/>
  <c r="K37" i="26"/>
  <c r="L37" i="26"/>
  <c r="M37" i="26"/>
  <c r="N37" i="26"/>
  <c r="O37" i="26"/>
  <c r="D38" i="26"/>
  <c r="E38" i="26"/>
  <c r="F38" i="26"/>
  <c r="G38" i="26"/>
  <c r="H38" i="26"/>
  <c r="I38" i="26"/>
  <c r="J38" i="26"/>
  <c r="K38" i="26"/>
  <c r="L38" i="26"/>
  <c r="M38" i="26"/>
  <c r="N38" i="26"/>
  <c r="O38" i="26"/>
  <c r="D39" i="26"/>
  <c r="E39" i="26"/>
  <c r="F39" i="26"/>
  <c r="G39" i="26"/>
  <c r="H39" i="26"/>
  <c r="I39" i="26"/>
  <c r="J39" i="26"/>
  <c r="K39" i="26"/>
  <c r="L39" i="26"/>
  <c r="M39" i="26"/>
  <c r="N39" i="26"/>
  <c r="O39" i="26"/>
  <c r="O7" i="26"/>
  <c r="N7" i="26"/>
  <c r="M7" i="26"/>
  <c r="L7" i="26"/>
  <c r="K7" i="26"/>
  <c r="J7" i="26"/>
  <c r="I7" i="26"/>
  <c r="H7" i="26"/>
  <c r="G7" i="26"/>
  <c r="F7" i="26"/>
  <c r="E7" i="26"/>
  <c r="D7" i="26"/>
  <c r="J10" i="14" l="1"/>
  <c r="J11" i="14"/>
  <c r="J12" i="14"/>
  <c r="J13" i="14"/>
  <c r="J14" i="14"/>
  <c r="J15" i="14"/>
  <c r="J16" i="14"/>
  <c r="J17" i="14"/>
  <c r="J18" i="14"/>
  <c r="J19" i="14"/>
  <c r="J20" i="14"/>
  <c r="J21" i="14"/>
  <c r="J22" i="14"/>
  <c r="J23" i="14"/>
  <c r="J24" i="14"/>
  <c r="J25" i="14"/>
  <c r="J26" i="14"/>
  <c r="J27" i="14"/>
  <c r="J28" i="14"/>
  <c r="J29" i="14"/>
  <c r="J30" i="14"/>
  <c r="J31" i="14"/>
  <c r="J32" i="14"/>
  <c r="J33" i="14"/>
  <c r="J34" i="14"/>
  <c r="J35" i="14"/>
  <c r="J36" i="14"/>
  <c r="J37" i="14"/>
  <c r="J38" i="14"/>
  <c r="J39" i="14"/>
  <c r="J40" i="14"/>
  <c r="J41" i="14"/>
  <c r="J9" i="14"/>
  <c r="G9" i="14"/>
  <c r="G10" i="14"/>
  <c r="G11" i="14"/>
  <c r="G12" i="14"/>
  <c r="G13" i="14"/>
  <c r="G14" i="14"/>
  <c r="G15" i="14"/>
  <c r="G16" i="14"/>
  <c r="G17" i="14"/>
  <c r="G18" i="14"/>
  <c r="G19" i="14"/>
  <c r="G20" i="14"/>
  <c r="G21" i="14"/>
  <c r="G22" i="14"/>
  <c r="G23" i="14"/>
  <c r="G24" i="14"/>
  <c r="G25" i="14"/>
  <c r="G26" i="14"/>
  <c r="G27" i="14"/>
  <c r="G28" i="14"/>
  <c r="G29" i="14"/>
  <c r="G30" i="14"/>
  <c r="G31" i="14"/>
  <c r="G32" i="14"/>
  <c r="G33" i="14"/>
  <c r="G34" i="14"/>
  <c r="G35" i="14"/>
  <c r="G36" i="14"/>
  <c r="G37" i="14"/>
  <c r="G38" i="14"/>
  <c r="G39" i="14"/>
  <c r="G40" i="14"/>
  <c r="G41" i="14"/>
  <c r="D40" i="30"/>
  <c r="E40" i="30"/>
  <c r="F40" i="30"/>
  <c r="G40" i="30"/>
  <c r="H40" i="30"/>
  <c r="I40" i="30"/>
  <c r="J40" i="30"/>
  <c r="K40" i="30"/>
  <c r="L40" i="30"/>
  <c r="M40" i="30"/>
  <c r="N40" i="30"/>
  <c r="O40" i="30"/>
  <c r="P40" i="30"/>
  <c r="Q40" i="30"/>
  <c r="R40" i="30"/>
  <c r="S40" i="30"/>
  <c r="T40" i="30"/>
  <c r="C40" i="30"/>
  <c r="D42" i="40"/>
  <c r="E42" i="40"/>
  <c r="F42" i="40"/>
  <c r="G42" i="40"/>
  <c r="H42" i="40"/>
  <c r="I42" i="40"/>
  <c r="J42" i="40"/>
  <c r="M75" i="29" l="1"/>
  <c r="N75" i="29"/>
  <c r="M76" i="29"/>
  <c r="N76" i="29"/>
  <c r="L76" i="29" l="1"/>
  <c r="K76" i="29"/>
  <c r="J76" i="29"/>
  <c r="I76" i="29"/>
  <c r="H76" i="29"/>
  <c r="G76" i="29"/>
  <c r="F76" i="29"/>
  <c r="E76" i="29"/>
  <c r="D76" i="29"/>
  <c r="L75" i="29"/>
  <c r="K75" i="29"/>
  <c r="J75" i="29"/>
  <c r="I75" i="29"/>
  <c r="H75" i="29"/>
  <c r="G75" i="29"/>
  <c r="F75" i="29"/>
  <c r="E75" i="29"/>
  <c r="D75" i="29"/>
  <c r="C39" i="28"/>
  <c r="D40" i="25"/>
  <c r="E40" i="25"/>
  <c r="F40" i="25"/>
  <c r="G40" i="25"/>
  <c r="H40" i="25"/>
  <c r="I40" i="25"/>
  <c r="J40" i="25"/>
  <c r="K40" i="25"/>
  <c r="L40" i="25"/>
  <c r="M40" i="25"/>
  <c r="N40" i="25"/>
  <c r="O40" i="25"/>
  <c r="C40" i="25"/>
  <c r="C40" i="26"/>
  <c r="D40" i="27"/>
  <c r="E40" i="27"/>
  <c r="F40" i="27"/>
  <c r="G40" i="27"/>
  <c r="H40" i="27"/>
  <c r="I40" i="27"/>
  <c r="J40" i="27"/>
  <c r="K40" i="27"/>
  <c r="L40" i="27"/>
  <c r="M40" i="27"/>
  <c r="N40" i="27"/>
  <c r="O40" i="27"/>
  <c r="C40" i="27"/>
  <c r="D40" i="26" l="1"/>
  <c r="J40" i="26"/>
  <c r="I40" i="26"/>
  <c r="K40" i="26"/>
  <c r="L40" i="26"/>
  <c r="M40" i="26"/>
  <c r="N40" i="26"/>
  <c r="O40" i="26"/>
  <c r="I39" i="28"/>
  <c r="D39" i="28"/>
  <c r="E39" i="28"/>
  <c r="J39" i="28"/>
  <c r="K39" i="28"/>
  <c r="L39" i="28"/>
  <c r="O39" i="28"/>
  <c r="M39" i="28"/>
  <c r="N39" i="28"/>
  <c r="F39" i="28"/>
  <c r="G39" i="28"/>
  <c r="H39" i="28"/>
  <c r="H40" i="26"/>
  <c r="G40" i="26"/>
  <c r="E40" i="26"/>
  <c r="F40" i="26"/>
  <c r="E74" i="3"/>
  <c r="F74" i="3"/>
  <c r="G74" i="3"/>
  <c r="H74" i="3"/>
  <c r="I74" i="3"/>
  <c r="J74" i="3"/>
  <c r="K74" i="3"/>
  <c r="L74" i="3"/>
  <c r="E75" i="3"/>
  <c r="F75" i="3"/>
  <c r="G75" i="3"/>
  <c r="H75" i="3"/>
  <c r="I75" i="3"/>
  <c r="J75" i="3"/>
  <c r="K75" i="3"/>
  <c r="L75" i="3"/>
  <c r="D75" i="3"/>
  <c r="D74" i="3"/>
  <c r="E76" i="15"/>
  <c r="F76" i="15"/>
  <c r="G76" i="15"/>
  <c r="H76" i="15"/>
  <c r="I76" i="15"/>
  <c r="J76" i="15"/>
  <c r="K76" i="15"/>
  <c r="L76" i="15"/>
  <c r="E77" i="15"/>
  <c r="F77" i="15"/>
  <c r="G77" i="15"/>
  <c r="H77" i="15"/>
  <c r="I77" i="15"/>
  <c r="J77" i="15"/>
  <c r="K77" i="15"/>
  <c r="L77" i="15"/>
  <c r="D76" i="15"/>
  <c r="D77" i="15"/>
</calcChain>
</file>

<file path=xl/sharedStrings.xml><?xml version="1.0" encoding="utf-8"?>
<sst xmlns="http://schemas.openxmlformats.org/spreadsheetml/2006/main" count="9668" uniqueCount="2496">
  <si>
    <t>TT</t>
  </si>
  <si>
    <r>
      <t xml:space="preserve">Kết quả rà soát </t>
    </r>
    <r>
      <rPr>
        <sz val="11"/>
        <color rgb="FF000000"/>
        <rFont val="Times New Roman"/>
        <family val="1"/>
      </rPr>
      <t>(sơ bộ/chính thức)</t>
    </r>
  </si>
  <si>
    <t>Tổng số hộ nghèo</t>
  </si>
  <si>
    <t>Tổng số hộ cận nghèo</t>
  </si>
  <si>
    <t>Số hộ</t>
  </si>
  <si>
    <t>Nhân khẩu</t>
  </si>
  <si>
    <t>A</t>
  </si>
  <si>
    <t>B</t>
  </si>
  <si>
    <t>Phân tổ</t>
  </si>
  <si>
    <t>Diễn biến giảm số hộ nghèo</t>
  </si>
  <si>
    <t>Diễn biến tăng số hộ nghèo</t>
  </si>
  <si>
    <t>Số hộ thoát nghèo</t>
  </si>
  <si>
    <t>Nguyên nhân: thay đổi nhân khẩu, hộ nghèo đơn thân chết đi, chuyển đi nơi khác, tách, nhập với hộ khác,…</t>
  </si>
  <si>
    <t>Số hộ cận nghèo trở thành hộ nghèo</t>
  </si>
  <si>
    <t>Số hộ ngoài danh sách hộ nghèo, hộ cận nghèo gặp khó khăn đột xuất trong năm</t>
  </si>
  <si>
    <t>Nguyên nhân: thay đổi nhân khẩu, chuyển đến, tách, nhập với hộ khác,...</t>
  </si>
  <si>
    <t>Trở thành hộ cận nghèo</t>
  </si>
  <si>
    <t>Vượt chuẩn cận nghèo</t>
  </si>
  <si>
    <t>Tái nghèo</t>
  </si>
  <si>
    <t>Phát sinh mới</t>
  </si>
  <si>
    <t>Hộ</t>
  </si>
  <si>
    <r>
      <t xml:space="preserve">CỘNG HÒA XÃ HỘI CHỦ NGHĨA VIỆT NAM
</t>
    </r>
    <r>
      <rPr>
        <b/>
        <sz val="14"/>
        <color theme="1"/>
        <rFont val="Times New Roman"/>
        <family val="1"/>
      </rPr>
      <t>Độc lập - Tự do - Hạnh phúc</t>
    </r>
  </si>
  <si>
    <t>C</t>
  </si>
  <si>
    <t>Diễn biến giảm số hộ cận nghèo</t>
  </si>
  <si>
    <t>Diễn biến tăng số hộ cận nghèo</t>
  </si>
  <si>
    <t>Số hộ cận nghèo   trở thành hộ nghèo</t>
  </si>
  <si>
    <t>Nguyên nhân: thay đổi nhân khẩu, hộ đơn thân chết đi, chuyển đi nơi khác, tách, nhập với hộ khác,...</t>
  </si>
  <si>
    <t>Số hộ nghèo trở thành hộ cận nghèo</t>
  </si>
  <si>
    <t>Tái cận nghèo</t>
  </si>
  <si>
    <t>Chỉ số thiếu hụt dịch vụ xã hội cơ bản của hộ nghèo</t>
  </si>
  <si>
    <t>Khu vực/đơn vị</t>
  </si>
  <si>
    <t>Ghi chú:</t>
  </si>
  <si>
    <t>1: Việc làm</t>
  </si>
  <si>
    <t>3: Dinh dưỡng</t>
  </si>
  <si>
    <t>5: Trình độ giáo dục của người lớn</t>
  </si>
  <si>
    <t>7: Chất lượng nhà ở</t>
  </si>
  <si>
    <t>9: Nguồn nước sinh hoạt</t>
  </si>
  <si>
    <t>11: Sử dụng dịch vụ viễn thông</t>
  </si>
  <si>
    <t>2: Người phụ thuộc trong hộ gia đình</t>
  </si>
  <si>
    <t>4: Bảo hiểm y tế</t>
  </si>
  <si>
    <t>6: Tình trạng đi học của trẻ em</t>
  </si>
  <si>
    <t>8: Diện tích nhà ở bình quân đầu người</t>
  </si>
  <si>
    <t>10: Nhà tiêu hợp vệ sinh</t>
  </si>
  <si>
    <t>12: Phương tiện phục vụ tiếp cận thông tin</t>
  </si>
  <si>
    <t>Tỷ lệ chỉ số thiếu hụt dịch vụ xã hội cơ bản của hộ nghèo 
(so với tổng số hộ nghèo)</t>
  </si>
  <si>
    <t>Chỉ số thiếu hụt dịch vụ xã hội cơ bản của hộ cận nghèo</t>
  </si>
  <si>
    <t>Tỷ lệ chỉ số thiếu hụt dịch vụ xã hội cơ bản của hộ nghèo
 (so với tổng số hộ cận nghèo)</t>
  </si>
  <si>
    <t>Tổng số hộ dân cư</t>
  </si>
  <si>
    <t>Số hộ dân tộc thiểu số</t>
  </si>
  <si>
    <t>Hộ nghèo không có khả năng lao động</t>
  </si>
  <si>
    <t>Hộ nghèo có đối tượng người có công với cách mạng</t>
  </si>
  <si>
    <t xml:space="preserve">Phân tổ
(Hộ,
nhân khẩu)
</t>
  </si>
  <si>
    <t>Hộ nghèo dân tộc thiểu số</t>
  </si>
  <si>
    <t>Kinh</t>
  </si>
  <si>
    <t>Hoa</t>
  </si>
  <si>
    <t>....</t>
  </si>
  <si>
    <t>Không có đất sản xuất</t>
  </si>
  <si>
    <t>Không có vốn sản xuất, kinh doanh</t>
  </si>
  <si>
    <t>Không có lao động</t>
  </si>
  <si>
    <t>Không có công cụ/ phương tiện sản xuất</t>
  </si>
  <si>
    <t>Không có kiến thức về sản xuất</t>
  </si>
  <si>
    <t>Không có kỹ năng lao động, sản xuất</t>
  </si>
  <si>
    <t>Có người ốm đau, bệnh nặng, tai nạn...</t>
  </si>
  <si>
    <t xml:space="preserve">Tổng số trẻ em </t>
  </si>
  <si>
    <t>Y tế</t>
  </si>
  <si>
    <t>Giáo dục</t>
  </si>
  <si>
    <t xml:space="preserve">Chỉ số  thiếu hụt về bảo hiểm    y tế </t>
  </si>
  <si>
    <t>Chỉ số   thiếu hụt về dinh dưỡng</t>
  </si>
  <si>
    <t>Chỉ số    thiếu hụt về tình trạng    đi học</t>
  </si>
  <si>
    <t xml:space="preserve">Chỉ số   thiếu hụt về bảo hiểm      y tế </t>
  </si>
  <si>
    <t>Tổng cộng</t>
  </si>
  <si>
    <t>Chỉ số thiếu hụt của trẻ em
 thuộc hộ nghèo</t>
  </si>
  <si>
    <t>Chỉ số thiếu hụt của trẻ em
 thuộc hộ cận nghèo</t>
  </si>
  <si>
    <t>Họ và tên</t>
  </si>
  <si>
    <t>Dân tộc</t>
  </si>
  <si>
    <t>Ngày, tháng, năm sinh</t>
  </si>
  <si>
    <t>TM. ỦY BAN NHÂN DÂN</t>
  </si>
  <si>
    <t>NGƯỜI LẬP BIỂU</t>
  </si>
  <si>
    <t>CHỦ TỊCH</t>
  </si>
  <si>
    <r>
      <t xml:space="preserve">Tổng số hộ dân cư </t>
    </r>
    <r>
      <rPr>
        <i/>
        <sz val="11"/>
        <color rgb="FF000000"/>
        <rFont val="Times New Roman"/>
        <family val="1"/>
      </rPr>
      <t>(tại thời điểm rà soát)</t>
    </r>
  </si>
  <si>
    <t>CỘNG HÒA XÃ HỘI CHỦ NGHĨA VIỆT NAM
Độc lập - Tự do - Hạnh phúc</t>
  </si>
  <si>
    <t>Hộ nghèo</t>
  </si>
  <si>
    <t>Hộ cận nghèo</t>
  </si>
  <si>
    <t>Số nhân khẩu</t>
  </si>
  <si>
    <t>Tỷ lệ % hộ nghèo</t>
  </si>
  <si>
    <t>Tỷ lệ % hộ cận nghèo</t>
  </si>
  <si>
    <t>8 =6/1</t>
  </si>
  <si>
    <t>5=3/1</t>
  </si>
  <si>
    <t>CỘNG HÒA XÃ HỘI CHỦ NGHĨA VIỆT NAM</t>
  </si>
  <si>
    <t>Độc lập - Tự do - Hạnh phúc</t>
  </si>
  <si>
    <t>STT hộ</t>
  </si>
  <si>
    <t>STT thành viên</t>
  </si>
  <si>
    <t>Quan hệ với chủ hộ</t>
  </si>
  <si>
    <t>Giới tính (Nam, Nữ)</t>
  </si>
  <si>
    <t>Địa chỉ thường trú</t>
  </si>
  <si>
    <t>1</t>
  </si>
  <si>
    <t>2</t>
  </si>
  <si>
    <t>(Ký và ghi rõ họ tên)</t>
  </si>
  <si>
    <t>ỦY BAN NHÂN DÂN</t>
  </si>
  <si>
    <t>Thôn/ tổ dân phố</t>
  </si>
  <si>
    <t>Cộng</t>
  </si>
  <si>
    <t>Thôn/Tổ dân phố</t>
  </si>
  <si>
    <t>Thôn/bản/tổ dân phố</t>
  </si>
  <si>
    <t>ĐVT: Trẻ</t>
  </si>
  <si>
    <r>
      <t xml:space="preserve">Mẫu số 7.11. 
</t>
    </r>
    <r>
      <rPr>
        <b/>
        <sz val="12"/>
        <color theme="1"/>
        <rFont val="Times New Roman"/>
        <family val="1"/>
      </rPr>
      <t xml:space="preserve">TỔNG HỢP CHỈ SỐ THIẾU HỤT CỦA TRẺ EM  THUỘC HỘ NGHÈO, HỘ CẬN NGHÈO
</t>
    </r>
    <r>
      <rPr>
        <b/>
        <i/>
        <sz val="12"/>
        <color theme="1"/>
        <rFont val="Times New Roman"/>
        <family val="1"/>
      </rPr>
      <t>(Áp dụng cho cấp xã)</t>
    </r>
  </si>
  <si>
    <r>
      <t xml:space="preserve">Mẫu số 7.1
TỔNG HỢP KẾT QUẢ RÀ SOÁT HỘ NGHÈO, HỘ CẬN NGHÈO 
</t>
    </r>
    <r>
      <rPr>
        <b/>
        <i/>
        <sz val="12"/>
        <color theme="1"/>
        <rFont val="Times New Roman"/>
        <family val="1"/>
      </rPr>
      <t>(Áp dụng cho cấp xã)</t>
    </r>
  </si>
  <si>
    <t>Ghi chú</t>
  </si>
  <si>
    <r>
      <t xml:space="preserve">Hộ nghèo không có khả năng lao động </t>
    </r>
    <r>
      <rPr>
        <i/>
        <sz val="10"/>
        <rFont val="Times New Roman"/>
        <family val="1"/>
      </rPr>
      <t>(đánh dấu X vào hàng chủ hộ)</t>
    </r>
  </si>
  <si>
    <r>
      <t xml:space="preserve">Mẫu số 7.13. DANH SÁCH 
HỘ NGHÈO THEO TIÊU CHÍ HỘ NGHÈO ĐA CHIỀU GIAI ĐOẠN 2022-2025
</t>
    </r>
    <r>
      <rPr>
        <i/>
        <sz val="12"/>
        <rFont val="Times New Roman"/>
        <family val="1"/>
      </rPr>
      <t>(Áp dụng cho cấp xã)</t>
    </r>
  </si>
  <si>
    <t>3</t>
  </si>
  <si>
    <t>Thôn/tổ dân phố</t>
  </si>
  <si>
    <r>
      <t xml:space="preserve">Mẫu số 7.4. PHÂN TÍCH CÁC CHỈ SỐ THIẾU HỤT DỊCH VỤ XÃ HỘI CƠ BẢN CỦA HỘ NGHÈO
</t>
    </r>
    <r>
      <rPr>
        <b/>
        <i/>
        <sz val="13"/>
        <color theme="1"/>
        <rFont val="Times New Roman"/>
        <family val="1"/>
      </rPr>
      <t>(Áp dụng cho cấp xã)</t>
    </r>
  </si>
  <si>
    <r>
      <t xml:space="preserve">Mẫu số 7.5. PHÂN TÍCH TỶ LỆ CÁC CHỈ SỐ THIẾU HỤT DỊCH VỤ XÃ HỘI CƠ BẢN CỦA HỘ NGHÈO
</t>
    </r>
    <r>
      <rPr>
        <b/>
        <i/>
        <sz val="13"/>
        <color theme="1"/>
        <rFont val="Times New Roman"/>
        <family val="1"/>
      </rPr>
      <t>(Áp dụng cho cấp xã)</t>
    </r>
  </si>
  <si>
    <r>
      <t xml:space="preserve">Mẫu số 7.7. PHÂN TÍCH TỶ LỆ CÁC CHỈ SỐ THIẾU HỤT DỊCH VỤ XÃ HỘI CƠ BẢN CỦA HỘ CẬN NGHÈO
</t>
    </r>
    <r>
      <rPr>
        <b/>
        <i/>
        <sz val="13"/>
        <color theme="1"/>
        <rFont val="Times New Roman"/>
        <family val="1"/>
      </rPr>
      <t>(Áp dụng cho cấp xã)</t>
    </r>
  </si>
  <si>
    <t>Hộ nghèo, hộ cận nghèo theo các nhóm đối tượng</t>
  </si>
  <si>
    <t>Hộ cận nghèo dân tộc thiểu số</t>
  </si>
  <si>
    <t>Hộ cận nghèo không có khả năng lao động</t>
  </si>
  <si>
    <t>Tổng cộng(I+II)</t>
  </si>
  <si>
    <t xml:space="preserve">Chú thích: </t>
  </si>
  <si>
    <t>- Hộ nghèo, hộ cận nghèo dân tộc thiểu số là hộ nghèo, hộ cận nghèo có chủ hộ hoặc có vợ, chồng của chủ hộ là đồng bào dân tộc thiểu số theo quy định của pháp luật.</t>
  </si>
  <si>
    <t>- Hộ nghèo, hộ cận nghèo không có khả năng lao động là hộ nghèo, hộ cận nghèo không có thành viên trong độ tuổi lao động hoặc có thành viên trong độ tuổi lao động nhưng mất khả năng lao động.</t>
  </si>
  <si>
    <t>- Hộ nghèo, hộ cận nghèo có thành viên là người có công với cách mạng là hộ nghèo, hộ cận nghèo có ít nhất một thành viên trong hộ là người có công với cách mạng đang hưởng chính sách trợ cấp ưu đãi hằng tháng.</t>
  </si>
  <si>
    <t>Hộ cận nghèo nghèo dân tộc thiểu số</t>
  </si>
  <si>
    <t>Tổng số</t>
  </si>
  <si>
    <t>Lào</t>
  </si>
  <si>
    <t>Thái</t>
  </si>
  <si>
    <t>Chứt</t>
  </si>
  <si>
    <t>Tày</t>
  </si>
  <si>
    <r>
      <t xml:space="preserve">Mẫu số 7.9. PHÂN TÍCH HỘ NGHÈO, HỘ CẬN NGHÈO THEO CÁC NHÓM DÂN TỘC
</t>
    </r>
    <r>
      <rPr>
        <b/>
        <i/>
        <sz val="13"/>
        <color theme="1"/>
        <rFont val="Times New Roman"/>
        <family val="1"/>
      </rPr>
      <t>(Áp dụng cho cấp xã)</t>
    </r>
  </si>
  <si>
    <t>Nguyên nhân nghèo, cận nghèo</t>
  </si>
  <si>
    <t>Nguyên nhân khác (ghi rõ)</t>
  </si>
  <si>
    <t>- Hộ Nghèo</t>
  </si>
  <si>
    <t>- Hộ cận nghèo</t>
  </si>
  <si>
    <r>
      <t xml:space="preserve">Mẫu số 7.10. PHÂN NHÓM HỘ NGHÈO, HỘ CẬN NGHÈO THEO CÁC NGUYÊN NHÂN NGHÈO
</t>
    </r>
    <r>
      <rPr>
        <b/>
        <i/>
        <sz val="12"/>
        <color theme="1"/>
        <rFont val="Times New Roman"/>
        <family val="1"/>
      </rPr>
      <t>(Áp dụng cho cấp xã)</t>
    </r>
  </si>
  <si>
    <t>Hộ nghèo thuộc chính sách BTXH</t>
  </si>
  <si>
    <t>Hộ cận nghèo có đối tượng người có công với cách mạng</t>
  </si>
  <si>
    <t>Số TT</t>
  </si>
  <si>
    <t>Số TT hộ</t>
  </si>
  <si>
    <t>Họ và tên chủ hộ</t>
  </si>
  <si>
    <t>Họ và tên thành viên</t>
  </si>
  <si>
    <t>Số CCCD/Mã ĐDCN</t>
  </si>
  <si>
    <t>Tỉnh</t>
  </si>
  <si>
    <t>Xã, phường, thị trấn</t>
  </si>
  <si>
    <t>Thôn, bản, tổ dân phố</t>
  </si>
  <si>
    <t>Phân loại hộ</t>
  </si>
  <si>
    <t>4</t>
  </si>
  <si>
    <r>
      <rPr>
        <b/>
        <sz val="13"/>
        <rFont val="Times New Roman"/>
        <family val="1"/>
      </rPr>
      <t>Ghi chú</t>
    </r>
    <r>
      <rPr>
        <sz val="13"/>
        <rFont val="Times New Roman"/>
        <family val="1"/>
      </rPr>
      <t xml:space="preserve">: Cách cập nhật danh sách, thông tin hộ nghèo, hộ cận nghèo (từ cột 1 - 14) thực hiện theo hướng dẫn tại Văn bản số 2752/LĐTBXH-VPQGGN ngày 19/7/2023 của Bộ Lao động - Thương binh và Xã hội </t>
    </r>
  </si>
  <si>
    <r>
      <t xml:space="preserve">Hộ cận nghèo có đối tượng BTXH
</t>
    </r>
    <r>
      <rPr>
        <i/>
        <sz val="10"/>
        <rFont val="Times New Roman"/>
        <family val="1"/>
      </rPr>
      <t>(đánh dấu X đối tượng tương ứng)</t>
    </r>
  </si>
  <si>
    <r>
      <t xml:space="preserve">Hộ cận nghèo có chủ hộ hoặc thành viên là người có công  </t>
    </r>
    <r>
      <rPr>
        <i/>
        <sz val="10"/>
        <rFont val="Times New Roman"/>
        <family val="1"/>
      </rPr>
      <t>(đánh dấu X vào hàng chủ hộ, thành viên NCC)</t>
    </r>
  </si>
  <si>
    <t>Xã, phường</t>
  </si>
  <si>
    <t>Phan Sơn</t>
  </si>
  <si>
    <t>Nghĩa Sơn</t>
  </si>
  <si>
    <t>Bình Sơn</t>
  </si>
  <si>
    <t>Bắc Trung Sơn</t>
  </si>
  <si>
    <t>Nhân Phong</t>
  </si>
  <si>
    <t>Ngọc Lâm</t>
  </si>
  <si>
    <t>Trung Ngọc</t>
  </si>
  <si>
    <t>Hồng Tiên</t>
  </si>
  <si>
    <t>Kim sơn</t>
  </si>
  <si>
    <t>Tân Bình</t>
  </si>
  <si>
    <t>Yên Sơn</t>
  </si>
  <si>
    <t>Phong Sơn</t>
  </si>
  <si>
    <t>Đình Sơn</t>
  </si>
  <si>
    <t>Tràng Sơn</t>
  </si>
  <si>
    <t>Thạch Ngọc</t>
  </si>
  <si>
    <t>Đông Lĩnh</t>
  </si>
  <si>
    <t>Hòa Bình</t>
  </si>
  <si>
    <t>Thăng bình</t>
  </si>
  <si>
    <t>Thái Kiều</t>
  </si>
  <si>
    <t>Quần Ngọc</t>
  </si>
  <si>
    <t>Kiều Mộc</t>
  </si>
  <si>
    <t>Vân Cửu</t>
  </si>
  <si>
    <t>Lương Hội</t>
  </si>
  <si>
    <t>Tứ Xuyên</t>
  </si>
  <si>
    <t>Thượng Phúc</t>
  </si>
  <si>
    <t>Đại Bản</t>
  </si>
  <si>
    <t>Hạ Triều</t>
  </si>
  <si>
    <t>Chiến Thắng</t>
  </si>
  <si>
    <t>Mỹ Thuỷ</t>
  </si>
  <si>
    <t>Đồng Lâm</t>
  </si>
  <si>
    <t>Thạch Tĩnh</t>
  </si>
  <si>
    <t>Tân Tiến</t>
  </si>
  <si>
    <t>Hợp Sơn</t>
  </si>
  <si>
    <t>Nguyễn Thị Loan</t>
  </si>
  <si>
    <t>Kim Sơn</t>
  </si>
  <si>
    <t>Thăng Bình</t>
  </si>
  <si>
    <t xml:space="preserve">Đại Bản </t>
  </si>
  <si>
    <t>Mỹ Thủy</t>
  </si>
  <si>
    <t xml:space="preserve">Tân Tiến </t>
  </si>
  <si>
    <r>
      <rPr>
        <sz val="12"/>
        <color theme="1"/>
        <rFont val="Times New Roman"/>
        <family val="1"/>
      </rPr>
      <t>ỦY BAN NHÂN DÂN</t>
    </r>
    <r>
      <rPr>
        <b/>
        <sz val="12"/>
        <color theme="1"/>
        <rFont val="Times New Roman"/>
        <family val="1"/>
      </rPr>
      <t xml:space="preserve">
XÃ GIA HANH</t>
    </r>
  </si>
  <si>
    <t>ỦY BAN NHÂN DÂN
XÃ GIA HANH</t>
  </si>
  <si>
    <t>Năm rà soát: 2025</t>
  </si>
  <si>
    <t>Năm báo cáo: 2025</t>
  </si>
  <si>
    <r>
      <rPr>
        <sz val="13"/>
        <color theme="1"/>
        <rFont val="Times New Roman"/>
        <family val="1"/>
        <charset val="163"/>
      </rPr>
      <t>ỦY BAN NHÂN DÂN</t>
    </r>
    <r>
      <rPr>
        <b/>
        <sz val="13"/>
        <color theme="1"/>
        <rFont val="Times New Roman"/>
        <family val="1"/>
      </rPr>
      <t xml:space="preserve">
XÃ GIA HANH</t>
    </r>
  </si>
  <si>
    <r>
      <rPr>
        <sz val="11"/>
        <color theme="1"/>
        <rFont val="Times New Roman"/>
        <family val="1"/>
        <charset val="163"/>
      </rPr>
      <t>ỦY BAN NHÂN DÂN</t>
    </r>
    <r>
      <rPr>
        <b/>
        <sz val="11"/>
        <color theme="1"/>
        <rFont val="Times New Roman"/>
        <family val="1"/>
      </rPr>
      <t xml:space="preserve">
XÃ GIA HANH</t>
    </r>
  </si>
  <si>
    <t xml:space="preserve">                                                                                                                                                                                                                                                                                                                                                     </t>
  </si>
  <si>
    <t>Thôn Yên Sơn</t>
  </si>
  <si>
    <t>Thôn Phong Sơn</t>
  </si>
  <si>
    <t>Thôn Đình Sơn</t>
  </si>
  <si>
    <t>Thôn Tràng Sơn</t>
  </si>
  <si>
    <t>Thôn Thạch Ngọc</t>
  </si>
  <si>
    <t>Thôn Đông Lĩnh</t>
  </si>
  <si>
    <t>Thôn Hòa Bình</t>
  </si>
  <si>
    <t>Thôn Thăng Bình</t>
  </si>
  <si>
    <t>Thôn Thái Kiều</t>
  </si>
  <si>
    <t>Thôn Quần Ngọc</t>
  </si>
  <si>
    <t>Thôn Kiều Mộc</t>
  </si>
  <si>
    <t>Thôn Vân Cửu</t>
  </si>
  <si>
    <t>Thôn Lương Hội</t>
  </si>
  <si>
    <t>Thôn Tứ Xuyên</t>
  </si>
  <si>
    <t>Thôn Thượng Phúc</t>
  </si>
  <si>
    <t>Thôn Đại Bản</t>
  </si>
  <si>
    <t>Thôn Hạ Triều</t>
  </si>
  <si>
    <t>Thôn Chiến Thắng</t>
  </si>
  <si>
    <t>Thôn Mỹ Thuỷ</t>
  </si>
  <si>
    <t>Thôn Đồng Lâm</t>
  </si>
  <si>
    <t>Thôn Tân Tiến</t>
  </si>
  <si>
    <t>Thôn Hợp Sơn</t>
  </si>
  <si>
    <t>XÃ GIA HANH</t>
  </si>
  <si>
    <t>Thái Văn Tĩnh</t>
  </si>
  <si>
    <t>042085015147</t>
  </si>
  <si>
    <t>Hà Tĩnh</t>
  </si>
  <si>
    <t>Gia Hanh</t>
  </si>
  <si>
    <t>Trần Thị Lành</t>
  </si>
  <si>
    <t>042190019159</t>
  </si>
  <si>
    <t>Thái Văn Quyết</t>
  </si>
  <si>
    <t>042210000280</t>
  </si>
  <si>
    <t>Thái Nhật Long</t>
  </si>
  <si>
    <t>042212012674</t>
  </si>
  <si>
    <t>5</t>
  </si>
  <si>
    <t>Thái Văn Thông</t>
  </si>
  <si>
    <t>042217004752</t>
  </si>
  <si>
    <t>Võ Thị Hiền</t>
  </si>
  <si>
    <t>042172015467</t>
  </si>
  <si>
    <t>Vân cửu</t>
  </si>
  <si>
    <t>x</t>
  </si>
  <si>
    <t>Nguyễn Duy Nam</t>
  </si>
  <si>
    <t>0420970070785</t>
  </si>
  <si>
    <t>Nguyễn Thị Quỳnh Trang</t>
  </si>
  <si>
    <t>27/12/2006</t>
  </si>
  <si>
    <t>0423060097215</t>
  </si>
  <si>
    <t>Nguyễn Duy Long</t>
  </si>
  <si>
    <t>042081009995</t>
  </si>
  <si>
    <t>Trần Thị Niệm</t>
  </si>
  <si>
    <t>042187009541</t>
  </si>
  <si>
    <t>Nguyễn Duy Hoàng</t>
  </si>
  <si>
    <t>042211007984</t>
  </si>
  <si>
    <t>Nguyễn Trần Phương Anh</t>
  </si>
  <si>
    <t>042315015261</t>
  </si>
  <si>
    <t>Nguyễn Trần Hà Trang</t>
  </si>
  <si>
    <t>042320010963</t>
  </si>
  <si>
    <t>Nguyễn Thị Thùy Linh</t>
  </si>
  <si>
    <t>042323001986</t>
  </si>
  <si>
    <t>042163009447</t>
  </si>
  <si>
    <t>Trần Sỹ Tùng</t>
  </si>
  <si>
    <t>042089015660</t>
  </si>
  <si>
    <t>Thái Thị Tịnh</t>
  </si>
  <si>
    <t>042192011004</t>
  </si>
  <si>
    <t>Trần Thị Phương Linh</t>
  </si>
  <si>
    <t>042311006976</t>
  </si>
  <si>
    <t>Trần Minh Vân</t>
  </si>
  <si>
    <t>042317013056</t>
  </si>
  <si>
    <t>Nguyễn Thị Châu</t>
  </si>
  <si>
    <t>042149006499</t>
  </si>
  <si>
    <t>Nguyễn Thị Chắt</t>
  </si>
  <si>
    <t>042158013197</t>
  </si>
  <si>
    <t>BTXH</t>
  </si>
  <si>
    <t>Nguyễn Thị Tuyết</t>
  </si>
  <si>
    <t>042168012209</t>
  </si>
  <si>
    <t>X</t>
  </si>
  <si>
    <t>Nguyễn Văn Nhật Ánh</t>
  </si>
  <si>
    <t>042211012617</t>
  </si>
  <si>
    <t>Nguyễn Thị Hồng</t>
  </si>
  <si>
    <t>042152009730</t>
  </si>
  <si>
    <t>Nguyễn Thị Tứ</t>
  </si>
  <si>
    <t>042153006508</t>
  </si>
  <si>
    <t>Nguyễn Thị Thảo</t>
  </si>
  <si>
    <t>042169013650</t>
  </si>
  <si>
    <t>Hoàng Văn Luân</t>
  </si>
  <si>
    <t>042098008102</t>
  </si>
  <si>
    <t>Trần Văn Ân</t>
  </si>
  <si>
    <t>042084013352</t>
  </si>
  <si>
    <t>Trần Thị Khánh Huyền</t>
  </si>
  <si>
    <t>042311009527</t>
  </si>
  <si>
    <t>Trần Thị Khánh An</t>
  </si>
  <si>
    <t>042314008368</t>
  </si>
  <si>
    <t>Trần Văn Gia Lạc</t>
  </si>
  <si>
    <t>042216013341</t>
  </si>
  <si>
    <t>Trần Thị Hoa</t>
  </si>
  <si>
    <t>042149005928</t>
  </si>
  <si>
    <t>Nguyễn Thị Hiền</t>
  </si>
  <si>
    <t>042147003467</t>
  </si>
  <si>
    <t>Trần Thị Liên</t>
  </si>
  <si>
    <t>042152007660</t>
  </si>
  <si>
    <t>Hoàng Tuấn Anh</t>
  </si>
  <si>
    <t>042074018767</t>
  </si>
  <si>
    <t>Hoàng Trần Hữu Dũng</t>
  </si>
  <si>
    <t>042203008880</t>
  </si>
  <si>
    <t>Hoàng Trần Hữu Duy</t>
  </si>
  <si>
    <t>042206011655</t>
  </si>
  <si>
    <t>Võ Thị Minh</t>
  </si>
  <si>
    <t>042156004625</t>
  </si>
  <si>
    <t>Nguyễn Bá Tuấn</t>
  </si>
  <si>
    <t>24/10/1976</t>
  </si>
  <si>
    <t>042076011844</t>
  </si>
  <si>
    <t>Nguyễn Duy Hiển</t>
  </si>
  <si>
    <t>042062009843</t>
  </si>
  <si>
    <t>042163009070</t>
  </si>
  <si>
    <t>Phan Thị Huyền</t>
  </si>
  <si>
    <t>042160007449</t>
  </si>
  <si>
    <t>mới</t>
  </si>
  <si>
    <t>Bùi Thị Thương</t>
  </si>
  <si>
    <t>0423030006272</t>
  </si>
  <si>
    <t xml:space="preserve">Hồ Thìn                   </t>
  </si>
  <si>
    <t>042076018868</t>
  </si>
  <si>
    <t>Nguyễn Thị Lan</t>
  </si>
  <si>
    <t>042172015854</t>
  </si>
  <si>
    <t>Hồ Thị Toại</t>
  </si>
  <si>
    <t>042304010091</t>
  </si>
  <si>
    <t>Hồ Nhất</t>
  </si>
  <si>
    <t>042208009109</t>
  </si>
  <si>
    <t>Hồ Định</t>
  </si>
  <si>
    <t>042210002862</t>
  </si>
  <si>
    <t>Nguyễn Thị Quy</t>
  </si>
  <si>
    <t>042182011364</t>
  </si>
  <si>
    <t>Nguyễn Xuân Hòa</t>
  </si>
  <si>
    <t>042209003109</t>
  </si>
  <si>
    <t>La Văn Lài</t>
  </si>
  <si>
    <t>16/7/1954</t>
  </si>
  <si>
    <t>042054007392</t>
  </si>
  <si>
    <t>Bùi Thị Xuân</t>
  </si>
  <si>
    <t>15/4/1956</t>
  </si>
  <si>
    <t>042156009656</t>
  </si>
  <si>
    <t>Phạm Thị Minh</t>
  </si>
  <si>
    <t>042140004810</t>
  </si>
  <si>
    <t>042151004372</t>
  </si>
  <si>
    <t>Nguyễn Quang Bắc</t>
  </si>
  <si>
    <t>042064004082</t>
  </si>
  <si>
    <t>Nguyễn Thị Huê</t>
  </si>
  <si>
    <t>042164004119</t>
  </si>
  <si>
    <t>Nguyễn Thị Giang</t>
  </si>
  <si>
    <t>15/3/1995</t>
  </si>
  <si>
    <t>042195013312</t>
  </si>
  <si>
    <t>Trần Xuân Thái</t>
  </si>
  <si>
    <t>042086012295</t>
  </si>
  <si>
    <t>Nguyễn Thị Phương</t>
  </si>
  <si>
    <t>042187007700</t>
  </si>
  <si>
    <t>Trần Nguyễn Anh Thư</t>
  </si>
  <si>
    <t>042311001311</t>
  </si>
  <si>
    <t>Trần Xuân Bảo An</t>
  </si>
  <si>
    <t>21/4/2016</t>
  </si>
  <si>
    <t>042316016393</t>
  </si>
  <si>
    <t>Trần Xuân Phúc</t>
  </si>
  <si>
    <t>15/6/2019</t>
  </si>
  <si>
    <t>0422219007569</t>
  </si>
  <si>
    <t>Bùi Thị Thủy</t>
  </si>
  <si>
    <t>20/02/1963</t>
  </si>
  <si>
    <t>042163007094</t>
  </si>
  <si>
    <t>Đào Thị Quế</t>
  </si>
  <si>
    <t>042152002360</t>
  </si>
  <si>
    <t>Lâm Thị Thanh</t>
  </si>
  <si>
    <t>042162003452</t>
  </si>
  <si>
    <t>Võ Xuân Song</t>
  </si>
  <si>
    <t>17/02/1950</t>
  </si>
  <si>
    <t>042050002354</t>
  </si>
  <si>
    <t>Võ Thị Phương</t>
  </si>
  <si>
    <t>042149001956</t>
  </si>
  <si>
    <t>Đặng Thị Thủy</t>
  </si>
  <si>
    <t>042171014373</t>
  </si>
  <si>
    <t>Đặng Thị Huyền Trang</t>
  </si>
  <si>
    <t>042303000635</t>
  </si>
  <si>
    <t>Võ Xuân Đức</t>
  </si>
  <si>
    <t>042085017318</t>
  </si>
  <si>
    <t>042192016102</t>
  </si>
  <si>
    <t>Võ Nhật Tân</t>
  </si>
  <si>
    <t>042213017095</t>
  </si>
  <si>
    <t>Võ Nhật Tiến</t>
  </si>
  <si>
    <t>042217007709</t>
  </si>
  <si>
    <t>Võ Thị Ngân Hà</t>
  </si>
  <si>
    <t>042318010761</t>
  </si>
  <si>
    <t>Võ Nhật Minh</t>
  </si>
  <si>
    <t>042222005876</t>
  </si>
  <si>
    <t>Võ Xuân Thuận</t>
  </si>
  <si>
    <t>042062010817</t>
  </si>
  <si>
    <t>Võ Thị Hoa</t>
  </si>
  <si>
    <t>19/4/1962</t>
  </si>
  <si>
    <t>042162010337</t>
  </si>
  <si>
    <t>Võ Thị Xoan</t>
  </si>
  <si>
    <t>27/01/2005</t>
  </si>
  <si>
    <t>042305004668</t>
  </si>
  <si>
    <t>Tôn Thị Hằng</t>
  </si>
  <si>
    <t>042180004028</t>
  </si>
  <si>
    <t>Võ Xuân Thái</t>
  </si>
  <si>
    <t>042206003010</t>
  </si>
  <si>
    <t>Võ Thị Thanh Huyền</t>
  </si>
  <si>
    <t>042313008002</t>
  </si>
  <si>
    <t>Võ Thị Trà Giang</t>
  </si>
  <si>
    <t>042317014567</t>
  </si>
  <si>
    <t>Võ Xuân Quang</t>
  </si>
  <si>
    <t>042220012696</t>
  </si>
  <si>
    <t>Võ Thị Hường</t>
  </si>
  <si>
    <t>042157012603</t>
  </si>
  <si>
    <t>Nguyễn Thị Đàm</t>
  </si>
  <si>
    <t>042125000047</t>
  </si>
  <si>
    <t>Đặng Văn Phúc</t>
  </si>
  <si>
    <t>15/12/1974</t>
  </si>
  <si>
    <t>042074004634</t>
  </si>
  <si>
    <t>Thạch  Ngọc</t>
  </si>
  <si>
    <t>Trần Thị Lĩnh</t>
  </si>
  <si>
    <t>042174004199</t>
  </si>
  <si>
    <t xml:space="preserve">Đặng Văn Đức </t>
  </si>
  <si>
    <t>23/8/1995</t>
  </si>
  <si>
    <t>042095007301</t>
  </si>
  <si>
    <t>Đặng Thị Hiền</t>
  </si>
  <si>
    <t>042302005027</t>
  </si>
  <si>
    <t>Trần Văn Kỳ</t>
  </si>
  <si>
    <t>042066000729</t>
  </si>
  <si>
    <t>Lê Thị Sâm</t>
  </si>
  <si>
    <t>042172004438</t>
  </si>
  <si>
    <t>Trần Văn Hải</t>
  </si>
  <si>
    <t>042202011363</t>
  </si>
  <si>
    <t>Trần Thị Lam</t>
  </si>
  <si>
    <t>042305004698</t>
  </si>
  <si>
    <t>Trần Thị Huyền</t>
  </si>
  <si>
    <t>042169013890</t>
  </si>
  <si>
    <t>Trần Văn Dũng</t>
  </si>
  <si>
    <t>14/3/1990</t>
  </si>
  <si>
    <t>Dương Tam</t>
  </si>
  <si>
    <t>042057005965</t>
  </si>
  <si>
    <t>042157004664</t>
  </si>
  <si>
    <t>Dương Văn Tuấn</t>
  </si>
  <si>
    <t>30/8/1977</t>
  </si>
  <si>
    <t>042077010536</t>
  </si>
  <si>
    <t>Dương Thúy Hằng</t>
  </si>
  <si>
    <t>13/05/2014</t>
  </si>
  <si>
    <t>042314001941</t>
  </si>
  <si>
    <t>Dương Anh Quốc</t>
  </si>
  <si>
    <t>16/03/2020</t>
  </si>
  <si>
    <t>042220002165</t>
  </si>
  <si>
    <t>Dương Trí Hữu</t>
  </si>
  <si>
    <t>042223010433</t>
  </si>
  <si>
    <t>Hồ Thị Manh</t>
  </si>
  <si>
    <t>042148001808</t>
  </si>
  <si>
    <t>Phan Văn Hà</t>
  </si>
  <si>
    <t>42076015202</t>
  </si>
  <si>
    <t>Phan Thị Hương</t>
  </si>
  <si>
    <t>042166003584</t>
  </si>
  <si>
    <t>Dương Thị Mai</t>
  </si>
  <si>
    <t>042191004693</t>
  </si>
  <si>
    <t>Nguyễn Thị Xuân</t>
  </si>
  <si>
    <t>042155004144</t>
  </si>
  <si>
    <t>Võ Thị Thuần</t>
  </si>
  <si>
    <t>042180004037</t>
  </si>
  <si>
    <t>Dương Thị Ngọc</t>
  </si>
  <si>
    <t>Dương Anh</t>
  </si>
  <si>
    <t>Phan Thị Nhân</t>
  </si>
  <si>
    <t>`042158010817</t>
  </si>
  <si>
    <t>Phan Thị Hoa</t>
  </si>
  <si>
    <t>`042174013573</t>
  </si>
  <si>
    <t>Phan Quang Linh</t>
  </si>
  <si>
    <t>`042066016027</t>
  </si>
  <si>
    <t>`042165007639</t>
  </si>
  <si>
    <t>Phan Thị Nga</t>
  </si>
  <si>
    <t>`042194008589</t>
  </si>
  <si>
    <t>Phan Thị Ngân</t>
  </si>
  <si>
    <t>`042301009672</t>
  </si>
  <si>
    <t>Phan Đình Thành</t>
  </si>
  <si>
    <t>`042070004056</t>
  </si>
  <si>
    <t>Trần Thị Tứ</t>
  </si>
  <si>
    <t>`042174004286</t>
  </si>
  <si>
    <t>Phan Đình Trung</t>
  </si>
  <si>
    <t>`042098001406</t>
  </si>
  <si>
    <t>Phan Thị Vân</t>
  </si>
  <si>
    <t>`042303006585</t>
  </si>
  <si>
    <t>Trần Thị Lài</t>
  </si>
  <si>
    <t>`042181017883</t>
  </si>
  <si>
    <t>Lê Văn Tài</t>
  </si>
  <si>
    <t>`042202011757</t>
  </si>
  <si>
    <t>Lê Văn Lộc</t>
  </si>
  <si>
    <t>`042206010777</t>
  </si>
  <si>
    <t>Lê Thị Nhi</t>
  </si>
  <si>
    <t>`042308012563</t>
  </si>
  <si>
    <t>Nguyễn Hữu Hiền</t>
  </si>
  <si>
    <t>20/6/1950</t>
  </si>
  <si>
    <t>`042050009530</t>
  </si>
  <si>
    <t>Phan Thị Lâm</t>
  </si>
  <si>
    <t>19/5/1951</t>
  </si>
  <si>
    <t>`042151005656</t>
  </si>
  <si>
    <t>Nguyễn Lê Gia Bảo</t>
  </si>
  <si>
    <t>`042215013996</t>
  </si>
  <si>
    <t>Trần Văn Thắng</t>
  </si>
  <si>
    <t>`042068017126</t>
  </si>
  <si>
    <t>Lê Thị Tiêu</t>
  </si>
  <si>
    <t>`042170010038</t>
  </si>
  <si>
    <t>Nguyễn Thị Cháu</t>
  </si>
  <si>
    <t>15/5/1932</t>
  </si>
  <si>
    <t>`042132001798</t>
  </si>
  <si>
    <t>Nguyễn Thị Diện</t>
  </si>
  <si>
    <t>`042171009236</t>
  </si>
  <si>
    <t>`042152010678</t>
  </si>
  <si>
    <t>Nguyễn Thị Thuận</t>
  </si>
  <si>
    <t>`042176017264</t>
  </si>
  <si>
    <t>Nguyễn Thị Khoa</t>
  </si>
  <si>
    <t>`042169015135</t>
  </si>
  <si>
    <t>`042153006432</t>
  </si>
  <si>
    <t>`042182014220</t>
  </si>
  <si>
    <t>Nguyễn Thị Ngại</t>
  </si>
  <si>
    <t>`042162014798</t>
  </si>
  <si>
    <t>Phan Văn Chất</t>
  </si>
  <si>
    <t>`042076020382</t>
  </si>
  <si>
    <t>Trần Thị Quý</t>
  </si>
  <si>
    <t>`042153004805</t>
  </si>
  <si>
    <t>Nguyễn Quốc Nam</t>
  </si>
  <si>
    <t>`042089015931</t>
  </si>
  <si>
    <t>Nguyễn Thị Hòa</t>
  </si>
  <si>
    <t>`042150009045</t>
  </si>
  <si>
    <t>Nguyễn Minh Dũng</t>
  </si>
  <si>
    <t>`042082011116</t>
  </si>
  <si>
    <t>Phan Thị Liên</t>
  </si>
  <si>
    <t>`042185014121</t>
  </si>
  <si>
    <t>Nguyễn Thị Trà Linh</t>
  </si>
  <si>
    <t>`042307006152</t>
  </si>
  <si>
    <t>Nguyễn Thị Thanh Hà</t>
  </si>
  <si>
    <t>`042309003161</t>
  </si>
  <si>
    <t>Nguyễn Thị Thu Hiền</t>
  </si>
  <si>
    <t>`042314014990</t>
  </si>
  <si>
    <t>Trần Văn Lợi</t>
  </si>
  <si>
    <t>`042068011366</t>
  </si>
  <si>
    <t>`042164011262</t>
  </si>
  <si>
    <t>Đinh Thị Cần</t>
  </si>
  <si>
    <t>`042161004431</t>
  </si>
  <si>
    <t>`042194009839</t>
  </si>
  <si>
    <t>Nguyễn Thị Kiều Oanh</t>
  </si>
  <si>
    <t>`042314012529</t>
  </si>
  <si>
    <t>Nguyễn Kiều Thái</t>
  </si>
  <si>
    <t>`042316003915</t>
  </si>
  <si>
    <t>Nguyễn Thị Kiều Vân</t>
  </si>
  <si>
    <t>`042318012870</t>
  </si>
  <si>
    <t>Trần Thị Minh</t>
  </si>
  <si>
    <t>`042158013092</t>
  </si>
  <si>
    <t>Nguyễn Thị Đơn</t>
  </si>
  <si>
    <t>`042153008426</t>
  </si>
  <si>
    <t>Trần Văn Điền</t>
  </si>
  <si>
    <t>`042052009491</t>
  </si>
  <si>
    <t>Nguyễn Thị Nhân</t>
  </si>
  <si>
    <t>`042154011367</t>
  </si>
  <si>
    <t>Trần Đình Thể</t>
  </si>
  <si>
    <t>29/7/2000</t>
  </si>
  <si>
    <t>`042200006386</t>
  </si>
  <si>
    <t>Trần Thị Lương</t>
  </si>
  <si>
    <t>15/11/1997</t>
  </si>
  <si>
    <t>`042197009236</t>
  </si>
  <si>
    <t>042168013574</t>
  </si>
  <si>
    <t>Nguyễn Thị Kiên</t>
  </si>
  <si>
    <t>042167001881</t>
  </si>
  <si>
    <t>Nguyễn Văn Luyện</t>
  </si>
  <si>
    <t>042072018112</t>
  </si>
  <si>
    <t>Nguyễn Thị Vân</t>
  </si>
  <si>
    <t>042177002914</t>
  </si>
  <si>
    <t>Nguyễn Đình Huấn</t>
  </si>
  <si>
    <t>042099011769</t>
  </si>
  <si>
    <t>Nguyễn Thị Hà</t>
  </si>
  <si>
    <t>042301003327</t>
  </si>
  <si>
    <t>042303001407</t>
  </si>
  <si>
    <t>Nguyễn Đình Hoàng</t>
  </si>
  <si>
    <t>042214004095</t>
  </si>
  <si>
    <t>042162002256</t>
  </si>
  <si>
    <t>Trần Công</t>
  </si>
  <si>
    <t>042054001789</t>
  </si>
  <si>
    <t>Võ Thị Thống</t>
  </si>
  <si>
    <t>042151007452</t>
  </si>
  <si>
    <t>Trần Thị Lý</t>
  </si>
  <si>
    <t>042188012307</t>
  </si>
  <si>
    <t>Trần Thị Yến Nhi</t>
  </si>
  <si>
    <t>042317017825</t>
  </si>
  <si>
    <t>Nguyễn Đình Trợ</t>
  </si>
  <si>
    <t>042056001790</t>
  </si>
  <si>
    <t>Nguyễn La Thăng</t>
  </si>
  <si>
    <t>042088018379</t>
  </si>
  <si>
    <t>Nguyễn  Prăng Đơ</t>
  </si>
  <si>
    <t>042091007407</t>
  </si>
  <si>
    <t>Nguyễn Đình Vương</t>
  </si>
  <si>
    <t>042094001400</t>
  </si>
  <si>
    <t>Nguyễn Thị Bích Ngà</t>
  </si>
  <si>
    <t>042197001108</t>
  </si>
  <si>
    <t>Nguyễn Thị Bích Ngần</t>
  </si>
  <si>
    <t>042198003885</t>
  </si>
  <si>
    <t>Nguyễn Sơn Đài</t>
  </si>
  <si>
    <t>31/10/2020</t>
  </si>
  <si>
    <t>042220011985</t>
  </si>
  <si>
    <t>Nguyễn Đình Thủy</t>
  </si>
  <si>
    <t>042062011406</t>
  </si>
  <si>
    <t xml:space="preserve">Nguyễn Thị Vân   </t>
  </si>
  <si>
    <t>042162011193</t>
  </si>
  <si>
    <t>Nguyễn Sống</t>
  </si>
  <si>
    <t>04220000976</t>
  </si>
  <si>
    <t>Nguyễn Đình Phúc</t>
  </si>
  <si>
    <t>042090013181</t>
  </si>
  <si>
    <t>Nguyễn Thị Tâm</t>
  </si>
  <si>
    <t>042191019491</t>
  </si>
  <si>
    <t>Nguyễn Tiểu Long</t>
  </si>
  <si>
    <t>042213006941</t>
  </si>
  <si>
    <t>Nguyễn Ý Thiên</t>
  </si>
  <si>
    <t>042216001649</t>
  </si>
  <si>
    <t>15/101954</t>
  </si>
  <si>
    <t>042154007406</t>
  </si>
  <si>
    <t>Phạm Văn Hùng</t>
  </si>
  <si>
    <t>26/7/1977</t>
  </si>
  <si>
    <t>042077008446</t>
  </si>
  <si>
    <t>Hoàng Thị Hòa</t>
  </si>
  <si>
    <t>042184003579</t>
  </si>
  <si>
    <t>Phạm Thị Thùy Dung</t>
  </si>
  <si>
    <t>28/4/2007</t>
  </si>
  <si>
    <t>042307004057</t>
  </si>
  <si>
    <t>Phạm Tiến Mạnh</t>
  </si>
  <si>
    <t>042209013934</t>
  </si>
  <si>
    <t>Phạm Thị Ngọc Duyên</t>
  </si>
  <si>
    <t>20/01/2020</t>
  </si>
  <si>
    <t>042320000920</t>
  </si>
  <si>
    <t>Nguyễn Hữu Tới</t>
  </si>
  <si>
    <t>042083002788</t>
  </si>
  <si>
    <t>Hoàng Thị Hiền</t>
  </si>
  <si>
    <t>042186013395</t>
  </si>
  <si>
    <t>Nguyễn Sỹ Lâm Sơn</t>
  </si>
  <si>
    <t>042210008382</t>
  </si>
  <si>
    <t>Nguyễn Hoàng Hải Đăng</t>
  </si>
  <si>
    <t>042213012520</t>
  </si>
  <si>
    <t>Nguyễn Thị Tín</t>
  </si>
  <si>
    <t>042162010527</t>
  </si>
  <si>
    <t xml:space="preserve">Lê Đức </t>
  </si>
  <si>
    <t>042080002314</t>
  </si>
  <si>
    <t>Lê Thị Liên</t>
  </si>
  <si>
    <t>042179003242</t>
  </si>
  <si>
    <t>Lê Thị Phương Thảo</t>
  </si>
  <si>
    <t>042302000994</t>
  </si>
  <si>
    <t>Lê Hồng Phúc</t>
  </si>
  <si>
    <t>'042203004715</t>
  </si>
  <si>
    <t>Lê Thuận</t>
  </si>
  <si>
    <t>042079002484</t>
  </si>
  <si>
    <t>Lê Tuấn Minh</t>
  </si>
  <si>
    <t>14/11/1987</t>
  </si>
  <si>
    <t>042087002567</t>
  </si>
  <si>
    <t>Lê Phan Quốc Nam</t>
  </si>
  <si>
    <t>14/7/2008</t>
  </si>
  <si>
    <t>042208000406</t>
  </si>
  <si>
    <t xml:space="preserve">Trần Thị Bảo Hà </t>
  </si>
  <si>
    <t>15/7/2008</t>
  </si>
  <si>
    <t>042308003112</t>
  </si>
  <si>
    <t>Lê Quốc Bảo</t>
  </si>
  <si>
    <t>22/6/2015</t>
  </si>
  <si>
    <t>042215010090</t>
  </si>
  <si>
    <t>Lê Bảo Nhi</t>
  </si>
  <si>
    <t>15/7/2025</t>
  </si>
  <si>
    <t>042325005101</t>
  </si>
  <si>
    <t>042147000964</t>
  </si>
  <si>
    <t>042103011309</t>
  </si>
  <si>
    <t>Trần Thị Vinh</t>
  </si>
  <si>
    <t>042155001566</t>
  </si>
  <si>
    <t>Lê Thị Mai</t>
  </si>
  <si>
    <t>042175004045</t>
  </si>
  <si>
    <t>Lê Trí Dũng</t>
  </si>
  <si>
    <t>042208012593</t>
  </si>
  <si>
    <t>Trần Minh Cầm</t>
  </si>
  <si>
    <t>042057012527</t>
  </si>
  <si>
    <t>Phan Thị Tuỳ</t>
  </si>
  <si>
    <t>042158005382</t>
  </si>
  <si>
    <t>042150002128</t>
  </si>
  <si>
    <t>Hoàng Thị Lam</t>
  </si>
  <si>
    <t>042146002851</t>
  </si>
  <si>
    <t>Hoàng Thị Nhơn</t>
  </si>
  <si>
    <t>042155001318</t>
  </si>
  <si>
    <t>Nguyễn Thị Minh</t>
  </si>
  <si>
    <t>13/6/1961</t>
  </si>
  <si>
    <t>042161002133</t>
  </si>
  <si>
    <t>Hoàng Xuân Hợi</t>
  </si>
  <si>
    <t>042066011185</t>
  </si>
  <si>
    <t>Nguyễn Thị Ngọc</t>
  </si>
  <si>
    <t>042160010632</t>
  </si>
  <si>
    <t>Hoàng Xuân Tấn</t>
  </si>
  <si>
    <t>042088017385</t>
  </si>
  <si>
    <t>Trần Thị Hồng Thương</t>
  </si>
  <si>
    <t>042188010483</t>
  </si>
  <si>
    <t>Hoàng Gia Hưng</t>
  </si>
  <si>
    <t>042217005512</t>
  </si>
  <si>
    <t>Hoàng Gia Hân</t>
  </si>
  <si>
    <t>042319000460</t>
  </si>
  <si>
    <t>Nguyễn Văn Thêm</t>
  </si>
  <si>
    <t>042083002793</t>
  </si>
  <si>
    <t>Phạm Thị Xuân</t>
  </si>
  <si>
    <t>042197001353</t>
  </si>
  <si>
    <t>Nguyễn Phúc An</t>
  </si>
  <si>
    <t>042219007499</t>
  </si>
  <si>
    <t>Nguyễn Phúc Ninh</t>
  </si>
  <si>
    <t>042220011638</t>
  </si>
  <si>
    <t>Nguyễn Thị Lý</t>
  </si>
  <si>
    <t>042154005136</t>
  </si>
  <si>
    <t>042173003526</t>
  </si>
  <si>
    <t>Nguyễn Thị Hải</t>
  </si>
  <si>
    <t>042174003174</t>
  </si>
  <si>
    <t>Nguyễn Văn Miền</t>
  </si>
  <si>
    <t>042200001867</t>
  </si>
  <si>
    <t>Trần Văn Đình</t>
  </si>
  <si>
    <t>`042084018912</t>
  </si>
  <si>
    <t>Phạm Thị Nhường</t>
  </si>
  <si>
    <t>`042187014203</t>
  </si>
  <si>
    <t>Trần Thị Quỳnh Trang</t>
  </si>
  <si>
    <t>`042308008532</t>
  </si>
  <si>
    <t>Trần Văn Khánh Duy</t>
  </si>
  <si>
    <t>`042215001311</t>
  </si>
  <si>
    <t>Trần Văn Khánh Phương</t>
  </si>
  <si>
    <t>`042218004397</t>
  </si>
  <si>
    <t>Trần Thị Bảo Hân</t>
  </si>
  <si>
    <t>`042319012887</t>
  </si>
  <si>
    <t xml:space="preserve">Lê Quang </t>
  </si>
  <si>
    <t>`042094007878</t>
  </si>
  <si>
    <t>Trần Thị Lan</t>
  </si>
  <si>
    <t>`042194015709</t>
  </si>
  <si>
    <t>Lê Thị Như</t>
  </si>
  <si>
    <t>`042314005873</t>
  </si>
  <si>
    <t>Lê Thị Ý</t>
  </si>
  <si>
    <t>`042314015416</t>
  </si>
  <si>
    <t>Lê Tiến Đạt</t>
  </si>
  <si>
    <t>`042216017154</t>
  </si>
  <si>
    <t>Lê Hải Đăng</t>
  </si>
  <si>
    <t>`042224003374</t>
  </si>
  <si>
    <t>Bùi Thị Lộc</t>
  </si>
  <si>
    <t>042173006867</t>
  </si>
  <si>
    <t>Bùi Thị Cẩm Tú</t>
  </si>
  <si>
    <t>042309010880</t>
  </si>
  <si>
    <t>Nguyễn Minh Thanh</t>
  </si>
  <si>
    <t>042076015631</t>
  </si>
  <si>
    <t>Nguyễn Minh Sơn</t>
  </si>
  <si>
    <t>042081005680</t>
  </si>
  <si>
    <t>Phan Đình Sơn</t>
  </si>
  <si>
    <t>`042086008494</t>
  </si>
  <si>
    <t>0`42190014755</t>
  </si>
  <si>
    <t>`042310010004</t>
  </si>
  <si>
    <t>Phan Đình Hải</t>
  </si>
  <si>
    <t>`042211004895</t>
  </si>
  <si>
    <t>Phan Thiên Hà</t>
  </si>
  <si>
    <t>`042216014304</t>
  </si>
  <si>
    <t>Phan Thị Ngọc Ánh</t>
  </si>
  <si>
    <t>`042320008499</t>
  </si>
  <si>
    <t>Nguyễn Thị Nhung</t>
  </si>
  <si>
    <t>`042172009426</t>
  </si>
  <si>
    <t>Nguyễn Gia Bảo</t>
  </si>
  <si>
    <t>`042214008332</t>
  </si>
  <si>
    <t>Nguyễn Thị Dung</t>
  </si>
  <si>
    <t>`042193007310</t>
  </si>
  <si>
    <t>Nguyễn An Nhiên</t>
  </si>
  <si>
    <t>`042216004195</t>
  </si>
  <si>
    <t>Trần Thị Vương</t>
  </si>
  <si>
    <t>`042188013011</t>
  </si>
  <si>
    <t>Trần Mạnh Hùng</t>
  </si>
  <si>
    <t>`042218014427</t>
  </si>
  <si>
    <t>Nguyễn Thị Tuyến</t>
  </si>
  <si>
    <t>042190011541</t>
  </si>
  <si>
    <t>Nguyễn Minh Khang</t>
  </si>
  <si>
    <t>042220064272</t>
  </si>
  <si>
    <t>Trần Thị Thuyết</t>
  </si>
  <si>
    <t>042165007283</t>
  </si>
  <si>
    <t>Trần Thị Thuật</t>
  </si>
  <si>
    <t>`042169010278</t>
  </si>
  <si>
    <t>`042166011129</t>
  </si>
  <si>
    <t>Nguyễn Thị Thanh</t>
  </si>
  <si>
    <t>`042166003981</t>
  </si>
  <si>
    <t xml:space="preserve"> Lê Duy Lượng</t>
  </si>
  <si>
    <t>`042094011168</t>
  </si>
  <si>
    <t>Nguyễn Thị Linh</t>
  </si>
  <si>
    <t>`042191007045</t>
  </si>
  <si>
    <t>Lê Thùy Dung</t>
  </si>
  <si>
    <t>`042321002117</t>
  </si>
  <si>
    <t>Nguyễn Doãn Tân</t>
  </si>
  <si>
    <t>`042091016223</t>
  </si>
  <si>
    <t>Phan Thị Hiền</t>
  </si>
  <si>
    <t>`042192008670</t>
  </si>
  <si>
    <t>Nguyễn Thị Mai Hiên</t>
  </si>
  <si>
    <t>`042318000744</t>
  </si>
  <si>
    <t>Nguyễn Văn Vũ</t>
  </si>
  <si>
    <t>19/5/1983</t>
  </si>
  <si>
    <t>`042083012681</t>
  </si>
  <si>
    <t>Nguyễn Thị Châu Loan</t>
  </si>
  <si>
    <t>16/12/1993</t>
  </si>
  <si>
    <t>042193014566</t>
  </si>
  <si>
    <t>Nguyễn Thị Hà Vi</t>
  </si>
  <si>
    <t>31/10/2014</t>
  </si>
  <si>
    <t>04231404950</t>
  </si>
  <si>
    <t>Nguyễn Văn Việt</t>
  </si>
  <si>
    <t>042219003640</t>
  </si>
  <si>
    <t>Lê Trọng Phú</t>
  </si>
  <si>
    <t>042082009676</t>
  </si>
  <si>
    <t>Trần Thị Thanh</t>
  </si>
  <si>
    <t>042185009689</t>
  </si>
  <si>
    <t>Lê Trọng Hoàng</t>
  </si>
  <si>
    <t>042209003489</t>
  </si>
  <si>
    <t>Lê Thị Yến Vy</t>
  </si>
  <si>
    <t>042310001360</t>
  </si>
  <si>
    <t>Nguyễn Viết Diên</t>
  </si>
  <si>
    <t>Bùi Thị Sơn</t>
  </si>
  <si>
    <t>Võ Thị Cúc</t>
  </si>
  <si>
    <t>042185010187</t>
  </si>
  <si>
    <t>Trần Thị Hoài Hoài Thương</t>
  </si>
  <si>
    <t>042309003128</t>
  </si>
  <si>
    <t>Trần Thị Cẩm Tú</t>
  </si>
  <si>
    <t>28/12/2015</t>
  </si>
  <si>
    <t>042315007073</t>
  </si>
  <si>
    <t>Trần Thị Bình An</t>
  </si>
  <si>
    <t>042323010432</t>
  </si>
  <si>
    <t>Trần Thị Nhường</t>
  </si>
  <si>
    <t>042146002534</t>
  </si>
  <si>
    <t>Ngô Thị Hường</t>
  </si>
  <si>
    <t>`042185014312</t>
  </si>
  <si>
    <t>Nguyễn Đăng Khoa</t>
  </si>
  <si>
    <t>`042209002045</t>
  </si>
  <si>
    <t>Nguyễn Thị Minh Trang</t>
  </si>
  <si>
    <t>`042311009456</t>
  </si>
  <si>
    <t>Nguyễn Minh Hoàng</t>
  </si>
  <si>
    <t>`042215012868</t>
  </si>
  <si>
    <t>Nguyễn Viết Long</t>
  </si>
  <si>
    <t>Phan Thị Tiến</t>
  </si>
  <si>
    <t>Nguyễn Viết Đạt</t>
  </si>
  <si>
    <t>Nguyễn Thị Mai</t>
  </si>
  <si>
    <t>Nguyễn Viết Quân</t>
  </si>
  <si>
    <t>Nguyễn Thị Như Ý</t>
  </si>
  <si>
    <t>Nguyễn Viết An Khang</t>
  </si>
  <si>
    <t>24/01/2023</t>
  </si>
  <si>
    <t>Phan Đình Phú</t>
  </si>
  <si>
    <t>`042073009921</t>
  </si>
  <si>
    <t>`042171016226</t>
  </si>
  <si>
    <t>Phan Thị Oanh</t>
  </si>
  <si>
    <t>`042197008676</t>
  </si>
  <si>
    <t>`042205011494</t>
  </si>
  <si>
    <t>Phan Đình Hoàng Anh</t>
  </si>
  <si>
    <t>`042211011319</t>
  </si>
  <si>
    <t>Trần Thị Nguyên</t>
  </si>
  <si>
    <t>`042165012309</t>
  </si>
  <si>
    <t>Nguyễn Sỹ Hồng</t>
  </si>
  <si>
    <t>25/11/1994</t>
  </si>
  <si>
    <t>`042094018684</t>
  </si>
  <si>
    <t>Nguyễn Sỹ Bảo</t>
  </si>
  <si>
    <t>`042204008384</t>
  </si>
  <si>
    <t>Nguyễn Sỹ Dĩnh Phong</t>
  </si>
  <si>
    <t>23/01/2015</t>
  </si>
  <si>
    <t>`042215009236</t>
  </si>
  <si>
    <t>Nguyễn Sỹ Chấn Khang</t>
  </si>
  <si>
    <t>24/9/2018</t>
  </si>
  <si>
    <t>`042218012496</t>
  </si>
  <si>
    <t>Trần Văn Thanh</t>
  </si>
  <si>
    <t>18/9/1964</t>
  </si>
  <si>
    <t>`042064007196</t>
  </si>
  <si>
    <t>Phan Thị Xuân</t>
  </si>
  <si>
    <t>`042164006699</t>
  </si>
  <si>
    <t>Trần Văn Hạnh</t>
  </si>
  <si>
    <t>`042062007007</t>
  </si>
  <si>
    <t>Lê Thị Phú</t>
  </si>
  <si>
    <t>`042164000657</t>
  </si>
  <si>
    <t>Trần Văn Mạnh</t>
  </si>
  <si>
    <t>`042086004763</t>
  </si>
  <si>
    <t>Phan Quang Tuyến</t>
  </si>
  <si>
    <t>042085012995</t>
  </si>
  <si>
    <t>Bình  Sơn</t>
  </si>
  <si>
    <t>Trần Thị Nhàn</t>
  </si>
  <si>
    <t>30/9/1983</t>
  </si>
  <si>
    <t>042183016508</t>
  </si>
  <si>
    <t>Phan Quang Vũ</t>
  </si>
  <si>
    <t>26/11/2004</t>
  </si>
  <si>
    <t>042204011929</t>
  </si>
  <si>
    <t>Phan Thị Đan Đan</t>
  </si>
  <si>
    <t>20/4/2009</t>
  </si>
  <si>
    <t>042309004912</t>
  </si>
  <si>
    <t>Phan Minh Khoa</t>
  </si>
  <si>
    <t>30/11/2018</t>
  </si>
  <si>
    <t>042218014467</t>
  </si>
  <si>
    <t>Phan Đình Bắc</t>
  </si>
  <si>
    <t>`042065005441</t>
  </si>
  <si>
    <t>Nguyễn Thị Lệ</t>
  </si>
  <si>
    <t>`042168010050</t>
  </si>
  <si>
    <t>Phan Đình Thắng</t>
  </si>
  <si>
    <t>`042205010550</t>
  </si>
  <si>
    <t>Phan Đình Phúc</t>
  </si>
  <si>
    <t>`042095006409</t>
  </si>
  <si>
    <t>Phan Đình Bảo Khang</t>
  </si>
  <si>
    <t>`042215017000</t>
  </si>
  <si>
    <t>Phan Quỳnh Nga</t>
  </si>
  <si>
    <t>`042319010710</t>
  </si>
  <si>
    <t>Nguyễn Sỹ Bình</t>
  </si>
  <si>
    <t>`042075016471</t>
  </si>
  <si>
    <t>Nguyễn Thị Hường</t>
  </si>
  <si>
    <t>`042179012747</t>
  </si>
  <si>
    <t>Nguyễn Sỹ An</t>
  </si>
  <si>
    <t>`042206006248</t>
  </si>
  <si>
    <t>Nguyễn Thị Khánh Hòa</t>
  </si>
  <si>
    <t>`042309005435</t>
  </si>
  <si>
    <t>Nguyễn Thị Khánh Linh</t>
  </si>
  <si>
    <t>`042315010803</t>
  </si>
  <si>
    <t>Nguyễn Đăng Tưởng</t>
  </si>
  <si>
    <t>`042075012045</t>
  </si>
  <si>
    <t>Nguyễn Thị Tuyên</t>
  </si>
  <si>
    <t>`042178020204</t>
  </si>
  <si>
    <t>Nguyễn Thị Yến Nhi</t>
  </si>
  <si>
    <t>19/8/2005</t>
  </si>
  <si>
    <t>`042305008243</t>
  </si>
  <si>
    <t>Nguyễn Thị Yến Trang</t>
  </si>
  <si>
    <t>`042310002846</t>
  </si>
  <si>
    <t>Nguyễn Thị Yến Phương</t>
  </si>
  <si>
    <t>16/7/2012</t>
  </si>
  <si>
    <t>`042312011209</t>
  </si>
  <si>
    <t>Nguyễn Đăng Ý</t>
  </si>
  <si>
    <t>23/6/2017</t>
  </si>
  <si>
    <t>`042317005985</t>
  </si>
  <si>
    <t>Trần Văn Chiến</t>
  </si>
  <si>
    <t>`042080013042</t>
  </si>
  <si>
    <t>Nguyễn Thị Lài</t>
  </si>
  <si>
    <t>`042178006963</t>
  </si>
  <si>
    <t>Trần Văn Tài</t>
  </si>
  <si>
    <t>`042203001088</t>
  </si>
  <si>
    <t>Trần Thị Ngọc Tú</t>
  </si>
  <si>
    <t>Nguyễn Minh Trường</t>
  </si>
  <si>
    <t>`042077011085</t>
  </si>
  <si>
    <t>Phan Thị Chinh</t>
  </si>
  <si>
    <t>`042181012842</t>
  </si>
  <si>
    <t>Nguyễn Thị Hoài Thương</t>
  </si>
  <si>
    <t>`042311001499</t>
  </si>
  <si>
    <t>Nguyễn Thị Linh Đan</t>
  </si>
  <si>
    <t>`042315019108</t>
  </si>
  <si>
    <t>Phan Thị Thập</t>
  </si>
  <si>
    <t>`042172017837</t>
  </si>
  <si>
    <t>Phan Đình Luật</t>
  </si>
  <si>
    <t>`042056010388</t>
  </si>
  <si>
    <t>`042157005057</t>
  </si>
  <si>
    <t>Phan Đình Dũng</t>
  </si>
  <si>
    <t>`042089017351</t>
  </si>
  <si>
    <t>Coor Thị Đón</t>
  </si>
  <si>
    <t>`049188016801</t>
  </si>
  <si>
    <t>16</t>
  </si>
  <si>
    <t>Phan Như Quỳnh</t>
  </si>
  <si>
    <t>`04230009568</t>
  </si>
  <si>
    <t>Nguyễn Viết Liên</t>
  </si>
  <si>
    <t>042057010439</t>
  </si>
  <si>
    <t>042158009773</t>
  </si>
  <si>
    <t>042182007465</t>
  </si>
  <si>
    <t>Phan Quốc Hoài</t>
  </si>
  <si>
    <t>042207012441</t>
  </si>
  <si>
    <t>Phan Quốc An</t>
  </si>
  <si>
    <t>042210009460</t>
  </si>
  <si>
    <t>Phan Quốc Khang</t>
  </si>
  <si>
    <t>042216018715</t>
  </si>
  <si>
    <t>Nguyễn Viết Văn</t>
  </si>
  <si>
    <t>042056007352</t>
  </si>
  <si>
    <t>21/4/1957</t>
  </si>
  <si>
    <t>0422157006328</t>
  </si>
  <si>
    <t>Phan Văn Khoa</t>
  </si>
  <si>
    <t>21/10/1957</t>
  </si>
  <si>
    <t>`042057007449</t>
  </si>
  <si>
    <t>Nguyễn Thị Liên</t>
  </si>
  <si>
    <t>29/11/1959</t>
  </si>
  <si>
    <t>`042159006340</t>
  </si>
  <si>
    <t>Phan Văn Tuấn</t>
  </si>
  <si>
    <t>16/4/1986</t>
  </si>
  <si>
    <t>`042086005902</t>
  </si>
  <si>
    <t>Nguyễn Thị Lam</t>
  </si>
  <si>
    <t>`042159011600</t>
  </si>
  <si>
    <t>Nguyễn Hải Quân</t>
  </si>
  <si>
    <t>20/10/1989</t>
  </si>
  <si>
    <t>`042089010293</t>
  </si>
  <si>
    <t>Nguyễn Duy Huân</t>
  </si>
  <si>
    <t>`042062010054</t>
  </si>
  <si>
    <t>Nguyễn Thị Nghĩa</t>
  </si>
  <si>
    <t>`042172014919</t>
  </si>
  <si>
    <t>Nguyễn Phú Quyết</t>
  </si>
  <si>
    <t>`042206007675</t>
  </si>
  <si>
    <t>Lê Thị Huy</t>
  </si>
  <si>
    <t>`038184028351</t>
  </si>
  <si>
    <t>Nguyễn Viết Dương</t>
  </si>
  <si>
    <t>`042211010558</t>
  </si>
  <si>
    <t>Nguyễn Như Nguyệt</t>
  </si>
  <si>
    <t>`042314005281</t>
  </si>
  <si>
    <t>Nguyễn Duy Tiếp</t>
  </si>
  <si>
    <t>`042075013730</t>
  </si>
  <si>
    <t>Nguyễn Kim An</t>
  </si>
  <si>
    <t>`042310006870</t>
  </si>
  <si>
    <t>`042312016083</t>
  </si>
  <si>
    <t>Nguyễn Thị Anh Thư</t>
  </si>
  <si>
    <t>`042314009088</t>
  </si>
  <si>
    <t>Nguyễn Duy Báu</t>
  </si>
  <si>
    <t>`0042217007552</t>
  </si>
  <si>
    <t>NHân Phong</t>
  </si>
  <si>
    <t>Hoàng Thị Lý</t>
  </si>
  <si>
    <t>`042169010547</t>
  </si>
  <si>
    <t>Trần Thị Tráng</t>
  </si>
  <si>
    <t>`042165013752</t>
  </si>
  <si>
    <t>Phạm Thị Tuyết</t>
  </si>
  <si>
    <t>`042163010955</t>
  </si>
  <si>
    <t>Nguyễn Tuấn Anh</t>
  </si>
  <si>
    <t>`042093005540</t>
  </si>
  <si>
    <t>Nguyễn Đăng San</t>
  </si>
  <si>
    <t>0`42095008611</t>
  </si>
  <si>
    <t>Nguyễn Văn Sơn</t>
  </si>
  <si>
    <t>`042200011602</t>
  </si>
  <si>
    <t>Nguyễn Thị Thanh Lam</t>
  </si>
  <si>
    <t>`042302011396</t>
  </si>
  <si>
    <t>Nguyễn Thị Quỳnh Nga</t>
  </si>
  <si>
    <t>`042308002760</t>
  </si>
  <si>
    <t>Nguyễn Thị Thành</t>
  </si>
  <si>
    <t>`042188011185</t>
  </si>
  <si>
    <t>Hoàng Nguyễn Minh Phương</t>
  </si>
  <si>
    <t>`042213014459</t>
  </si>
  <si>
    <t>Hoàng Nguyễn Tú Quyên</t>
  </si>
  <si>
    <t>`042312002634</t>
  </si>
  <si>
    <t>Dương Văn Minh</t>
  </si>
  <si>
    <t>`042060015368</t>
  </si>
  <si>
    <t>Võ Thị Hợi</t>
  </si>
  <si>
    <t>`042162005208</t>
  </si>
  <si>
    <t>Nguyễn Khánh Duy</t>
  </si>
  <si>
    <t>`042212002707</t>
  </si>
  <si>
    <t>Nguyễn Văn Tiến</t>
  </si>
  <si>
    <t>0420591024611</t>
  </si>
  <si>
    <t>Trần Thị Luận</t>
  </si>
  <si>
    <t>0421660135241</t>
  </si>
  <si>
    <t>Nguyễn Thị Bình</t>
  </si>
  <si>
    <t>042304005422</t>
  </si>
  <si>
    <t>`042177009089</t>
  </si>
  <si>
    <t>Hoàng Nguyễn Hà Phương</t>
  </si>
  <si>
    <t>`045309009180</t>
  </si>
  <si>
    <t>Nguyễn Văn Sự</t>
  </si>
  <si>
    <t>`042079006201</t>
  </si>
  <si>
    <t>`042184008273</t>
  </si>
  <si>
    <t>Nguyễn Thái Việt</t>
  </si>
  <si>
    <t>`042213015896</t>
  </si>
  <si>
    <t>Nguyễn Ngọc Diệp</t>
  </si>
  <si>
    <t>`042315009877</t>
  </si>
  <si>
    <t>Nguyễn Khánh Linh</t>
  </si>
  <si>
    <t>`042319005332</t>
  </si>
  <si>
    <t>Nguyễn Văn Trang</t>
  </si>
  <si>
    <t>`042055004245</t>
  </si>
  <si>
    <t>Nguyễn Thị Đường</t>
  </si>
  <si>
    <t>`042158013618</t>
  </si>
  <si>
    <t>Hoàng Thị Dung</t>
  </si>
  <si>
    <t>`042192015354</t>
  </si>
  <si>
    <t>Phạm Gia Huy</t>
  </si>
  <si>
    <t>`042212016115</t>
  </si>
  <si>
    <t>Phạm Thị Thu Hiền</t>
  </si>
  <si>
    <t>`042315007077</t>
  </si>
  <si>
    <t>Đặng Thị Mai</t>
  </si>
  <si>
    <t>`042157009245</t>
  </si>
  <si>
    <t>Nguyễn Sương Tuyết</t>
  </si>
  <si>
    <t>Nguyễn Đình Sương</t>
  </si>
  <si>
    <t>30/4/1991</t>
  </si>
  <si>
    <t>`042091004736</t>
  </si>
  <si>
    <t>Nguyễn Đình Dũng</t>
  </si>
  <si>
    <t>`04200008904</t>
  </si>
  <si>
    <t>Nguyễn Trọng Dược</t>
  </si>
  <si>
    <t>`042078008475</t>
  </si>
  <si>
    <t>Phạm Thị Thể</t>
  </si>
  <si>
    <t>`042178012029</t>
  </si>
  <si>
    <t>`042216002928</t>
  </si>
  <si>
    <t>Nguyễn  Đăng Khoa</t>
  </si>
  <si>
    <t>`042214003282</t>
  </si>
  <si>
    <t>Nguyễn Đăng Khôi</t>
  </si>
  <si>
    <t>`042222010370</t>
  </si>
  <si>
    <t>Trần Lâm Hổ</t>
  </si>
  <si>
    <t>`042097007370</t>
  </si>
  <si>
    <t>Trần Quang Linh</t>
  </si>
  <si>
    <t>`042099007852</t>
  </si>
  <si>
    <t>Trần Thị Thúy Nga</t>
  </si>
  <si>
    <t>`042301010660</t>
  </si>
  <si>
    <t>Trần Thị Hương Tràm</t>
  </si>
  <si>
    <t>`042304008726</t>
  </si>
  <si>
    <t>Trần Thị Thùy Dung</t>
  </si>
  <si>
    <t>`042310009541</t>
  </si>
  <si>
    <t>Hồ Phúc</t>
  </si>
  <si>
    <t>`042059010349</t>
  </si>
  <si>
    <t>Hoàng Thị Bát</t>
  </si>
  <si>
    <t>`042157009502</t>
  </si>
  <si>
    <t>Hồ Văn Thắng</t>
  </si>
  <si>
    <t>`042093020189</t>
  </si>
  <si>
    <t>Hồ Dương</t>
  </si>
  <si>
    <t>`042098010797</t>
  </si>
  <si>
    <t>Hoàng Thị Thắm</t>
  </si>
  <si>
    <t>`042193007895</t>
  </si>
  <si>
    <t>`042155005106</t>
  </si>
  <si>
    <t>Võ Thị Mùi</t>
  </si>
  <si>
    <t>`042192018585</t>
  </si>
  <si>
    <t>Nguyễn Thị Luận</t>
  </si>
  <si>
    <t>20/11/1969</t>
  </si>
  <si>
    <t>`042169013713</t>
  </si>
  <si>
    <t>Nguyễn Văn Kiên</t>
  </si>
  <si>
    <t>`042215017608</t>
  </si>
  <si>
    <t>Đặng Phước</t>
  </si>
  <si>
    <t>`042073009627</t>
  </si>
  <si>
    <t>Nguyễn Thị Thúy</t>
  </si>
  <si>
    <t>`042179011633</t>
  </si>
  <si>
    <t>Đặng Thị Yến Nhi</t>
  </si>
  <si>
    <t>`042304000651</t>
  </si>
  <si>
    <t>Đặng Nam Khánh</t>
  </si>
  <si>
    <t>`042211007019</t>
  </si>
  <si>
    <t>Trần Thị Thăng</t>
  </si>
  <si>
    <t>`042166010502</t>
  </si>
  <si>
    <t>Trần Văn Ngọc</t>
  </si>
  <si>
    <t>15/6/2008</t>
  </si>
  <si>
    <t>`042208012292</t>
  </si>
  <si>
    <t>Trần Thị Tăng</t>
  </si>
  <si>
    <t>`042172009976</t>
  </si>
  <si>
    <t>Phạm Ngọc Duy</t>
  </si>
  <si>
    <t>`038087039830</t>
  </si>
  <si>
    <t>Lê Thị Dung</t>
  </si>
  <si>
    <t>`042193009402</t>
  </si>
  <si>
    <t>Phạm Thị Ngọc Nhung</t>
  </si>
  <si>
    <t>`038323012002</t>
  </si>
  <si>
    <t>Nguyễn Thị Kim Thùy</t>
  </si>
  <si>
    <t>`042314008824</t>
  </si>
  <si>
    <t>Hoàng Thị Hiệp</t>
  </si>
  <si>
    <t>042164013854</t>
  </si>
  <si>
    <t>Nguyễn Văn Ninh</t>
  </si>
  <si>
    <t>`042073014959</t>
  </si>
  <si>
    <t>Hồng tiên</t>
  </si>
  <si>
    <t>Phạm Thị Nhiệm</t>
  </si>
  <si>
    <t>`042178012865</t>
  </si>
  <si>
    <t>Nguyễn Minh Nguyên</t>
  </si>
  <si>
    <t>`042214003908</t>
  </si>
  <si>
    <t>Nguyễn Thu Giang</t>
  </si>
  <si>
    <t>`04299025673</t>
  </si>
  <si>
    <t>`042219009956</t>
  </si>
  <si>
    <t>Lê Thị Hương</t>
  </si>
  <si>
    <t>042173013180</t>
  </si>
  <si>
    <t>Tạ Thị Chiên</t>
  </si>
  <si>
    <t>`042177015204</t>
  </si>
  <si>
    <t>Bùi Sỹ Tuấn Vũ</t>
  </si>
  <si>
    <t>`042201002729</t>
  </si>
  <si>
    <t>Bùi Thị Huyền Tâm</t>
  </si>
  <si>
    <t>`042312005128</t>
  </si>
  <si>
    <t>Bùi Ngọc Huyền</t>
  </si>
  <si>
    <t>16/01/2017</t>
  </si>
  <si>
    <t>`042317003024</t>
  </si>
  <si>
    <t>Nguyễn Thị Doanh</t>
  </si>
  <si>
    <t>`042189012572</t>
  </si>
  <si>
    <t>Lê Gia Bảo</t>
  </si>
  <si>
    <t>`042211008709</t>
  </si>
  <si>
    <t>Lê Đăng Khoa</t>
  </si>
  <si>
    <t>`042215020368</t>
  </si>
  <si>
    <t>Lê Xuân Thuận</t>
  </si>
  <si>
    <t>042059007085</t>
  </si>
  <si>
    <t>Trần Thị Hợi</t>
  </si>
  <si>
    <t>042162007412</t>
  </si>
  <si>
    <t>Lê Xuân Hội</t>
  </si>
  <si>
    <t>24/12/1998</t>
  </si>
  <si>
    <t>042098004956</t>
  </si>
  <si>
    <t>Nguyễn Thị Mến</t>
  </si>
  <si>
    <t>042301100995</t>
  </si>
  <si>
    <t>042093013253</t>
  </si>
  <si>
    <t>042199004914</t>
  </si>
  <si>
    <t>Trần Hải Đăng</t>
  </si>
  <si>
    <t>042219013978</t>
  </si>
  <si>
    <t>Lê Xuân Pháp</t>
  </si>
  <si>
    <t>Phạm Thị Phương</t>
  </si>
  <si>
    <t>22/02/1990</t>
  </si>
  <si>
    <t>042190016845</t>
  </si>
  <si>
    <t>Lê Hải Phong</t>
  </si>
  <si>
    <t>042221006904</t>
  </si>
  <si>
    <t>Lê Xuân Tấn Phát</t>
  </si>
  <si>
    <t>042218008264</t>
  </si>
  <si>
    <t>25/5/1961</t>
  </si>
  <si>
    <t>Nguyễn Văn Chất</t>
  </si>
  <si>
    <t>23/9/1976</t>
  </si>
  <si>
    <t>042076011861</t>
  </si>
  <si>
    <t>Nguyễn Văn Yên</t>
  </si>
  <si>
    <t>26/3/1999</t>
  </si>
  <si>
    <t>042099003235</t>
  </si>
  <si>
    <t>Nguyễn Văn An</t>
  </si>
  <si>
    <t>20/6/2002</t>
  </si>
  <si>
    <t>042202001302</t>
  </si>
  <si>
    <t>Nguyễn Thị Thảo Nguyên</t>
  </si>
  <si>
    <t>042319001786</t>
  </si>
  <si>
    <t>042153009779</t>
  </si>
  <si>
    <t>Bùi Thiên Quỳnh</t>
  </si>
  <si>
    <t>042079002963</t>
  </si>
  <si>
    <t>Võ Thị Nga</t>
  </si>
  <si>
    <t>042184004138</t>
  </si>
  <si>
    <t>Bùi Thị Tâm Như</t>
  </si>
  <si>
    <t>042311013716</t>
  </si>
  <si>
    <t>Bùi Thiên Hiệp</t>
  </si>
  <si>
    <t>042212011159</t>
  </si>
  <si>
    <t>Bùi Thiên Phú</t>
  </si>
  <si>
    <t>'042220012852</t>
  </si>
  <si>
    <t>Bùi Thiên Quy</t>
  </si>
  <si>
    <t>042220012853</t>
  </si>
  <si>
    <t>Nguyễn Trọng Ngọc</t>
  </si>
  <si>
    <t>042071013493</t>
  </si>
  <si>
    <t>Trần Thị Hải</t>
  </si>
  <si>
    <t>06/6/1965</t>
  </si>
  <si>
    <t>042165007457</t>
  </si>
  <si>
    <t>Nguyễn Trọng Hoàng</t>
  </si>
  <si>
    <t>04/9/1993</t>
  </si>
  <si>
    <t>042093016825</t>
  </si>
  <si>
    <t>Nguyễn Trọng Hiếu</t>
  </si>
  <si>
    <t>04/6/1996</t>
  </si>
  <si>
    <t>042096009056</t>
  </si>
  <si>
    <t>Nguyễn Trọng Hùng</t>
  </si>
  <si>
    <t>04/9/1998</t>
  </si>
  <si>
    <t>042098005802</t>
  </si>
  <si>
    <t>Nguyễn Trọng Vỵ</t>
  </si>
  <si>
    <t>06/3/2003</t>
  </si>
  <si>
    <t>042203010634</t>
  </si>
  <si>
    <t>Nguyễn Hoàng Trúc Linh</t>
  </si>
  <si>
    <t>04/02/2018</t>
  </si>
  <si>
    <t>084318006376</t>
  </si>
  <si>
    <t>Nguyễn Trọng Bảo Huy</t>
  </si>
  <si>
    <t>19/6/2019</t>
  </si>
  <si>
    <t>084219006717</t>
  </si>
  <si>
    <t>042158009548</t>
  </si>
  <si>
    <t>Hoàng Thị Hảo</t>
  </si>
  <si>
    <t>042175004047</t>
  </si>
  <si>
    <t>Hoàng Thị Tâm</t>
  </si>
  <si>
    <t>042306002126</t>
  </si>
  <si>
    <t xml:space="preserve">Lê Thị Ất </t>
  </si>
  <si>
    <t>042151006533</t>
  </si>
  <si>
    <t>Nguyễn Văn Thụy</t>
  </si>
  <si>
    <t>042059002632</t>
  </si>
  <si>
    <t>Nguyễn Thị Lân</t>
  </si>
  <si>
    <t>042154008461</t>
  </si>
  <si>
    <t>Nguyễn Thị Huệ</t>
  </si>
  <si>
    <t>042194015689</t>
  </si>
  <si>
    <t>Nguyễn Thị Xuyến</t>
  </si>
  <si>
    <t>042183004313</t>
  </si>
  <si>
    <t>Lê Quang Nhật</t>
  </si>
  <si>
    <t>042209002867</t>
  </si>
  <si>
    <t>Lê Quang Nguyên</t>
  </si>
  <si>
    <t>042211014716</t>
  </si>
  <si>
    <t>042157002177</t>
  </si>
  <si>
    <t>042160003208</t>
  </si>
  <si>
    <t>Nguyễn Minh Dịnh</t>
  </si>
  <si>
    <t>042065006163</t>
  </si>
  <si>
    <t>Nguyễn Thị Chuyên</t>
  </si>
  <si>
    <t>042174013051</t>
  </si>
  <si>
    <t>Nguyễn Thị Trà</t>
  </si>
  <si>
    <t>042307004131</t>
  </si>
  <si>
    <t>Nguyễn Minh Châu</t>
  </si>
  <si>
    <t>042070016938</t>
  </si>
  <si>
    <t>Nguyễn Minh Trường Vũ</t>
  </si>
  <si>
    <t>042203010583</t>
  </si>
  <si>
    <t>Nguyễn Như Quỳnh</t>
  </si>
  <si>
    <t>042309001191</t>
  </si>
  <si>
    <t>042214010297</t>
  </si>
  <si>
    <t>Phan Sỹ Huệ</t>
  </si>
  <si>
    <t>24/12/1954</t>
  </si>
  <si>
    <t>042054006251</t>
  </si>
  <si>
    <t>042156007510</t>
  </si>
  <si>
    <t>Phan Sỹ Quyền</t>
  </si>
  <si>
    <t>042092001484</t>
  </si>
  <si>
    <t>Đặng Thị Huệ</t>
  </si>
  <si>
    <t>040192023863</t>
  </si>
  <si>
    <t>Phan Thị Quỳnh Anh</t>
  </si>
  <si>
    <t>042231502203</t>
  </si>
  <si>
    <t>Phan Sỹ Bảo Nam</t>
  </si>
  <si>
    <t>042220005047</t>
  </si>
  <si>
    <t>Phan Sỹ Dinh</t>
  </si>
  <si>
    <t>042062013740</t>
  </si>
  <si>
    <t>Lương Thị Sâm</t>
  </si>
  <si>
    <t>042162014749</t>
  </si>
  <si>
    <t>Dương Văn Bình</t>
  </si>
  <si>
    <t>042077009993</t>
  </si>
  <si>
    <t>Nguyễn Thị Thương</t>
  </si>
  <si>
    <t>042186005429</t>
  </si>
  <si>
    <t>Dương Thị Ánh Mai</t>
  </si>
  <si>
    <t>042309002474</t>
  </si>
  <si>
    <t>Dương Thị Thùy Linh</t>
  </si>
  <si>
    <t>042314003657</t>
  </si>
  <si>
    <t>Phạm Văn Thanh</t>
  </si>
  <si>
    <t>042054006415</t>
  </si>
  <si>
    <t>Hoàng Thị Nga</t>
  </si>
  <si>
    <t>042156000623</t>
  </si>
  <si>
    <t>Phạm Văn Dũng</t>
  </si>
  <si>
    <t>042089015340</t>
  </si>
  <si>
    <t>Lê Thị Long</t>
  </si>
  <si>
    <t>042182000361</t>
  </si>
  <si>
    <t>Trần Việt Hoàng</t>
  </si>
  <si>
    <t>042207007922</t>
  </si>
  <si>
    <t>Trần Văn Huy</t>
  </si>
  <si>
    <t>042211009161</t>
  </si>
  <si>
    <t>Trần Xuân Thành</t>
  </si>
  <si>
    <t>042213009207</t>
  </si>
  <si>
    <t>Phan Thị Hòa</t>
  </si>
  <si>
    <t>042175004063</t>
  </si>
  <si>
    <t>Trần Thị Trâm Anh</t>
  </si>
  <si>
    <t>042307005274</t>
  </si>
  <si>
    <t>Trần Thị Trà My</t>
  </si>
  <si>
    <t>042309008491</t>
  </si>
  <si>
    <t>Trần Hoàng Việt</t>
  </si>
  <si>
    <t>042214005552</t>
  </si>
  <si>
    <t>Lê Lợi</t>
  </si>
  <si>
    <t>042078011262</t>
  </si>
  <si>
    <t>Nguyễn Thị Hằng</t>
  </si>
  <si>
    <t>042177012130</t>
  </si>
  <si>
    <t>Lê Thị Huyền Trang</t>
  </si>
  <si>
    <t>042305003965</t>
  </si>
  <si>
    <t>Lê Hữu Nghiêm</t>
  </si>
  <si>
    <t>042207010232</t>
  </si>
  <si>
    <t>Nguyễn Thị Hợi</t>
  </si>
  <si>
    <t>042183005667</t>
  </si>
  <si>
    <t>Trần Hậu  Hoàng Trường</t>
  </si>
  <si>
    <t>042212002045</t>
  </si>
  <si>
    <t>Nguyễn Đình Thái</t>
  </si>
  <si>
    <t>20/10/1964</t>
  </si>
  <si>
    <t>042064006903</t>
  </si>
  <si>
    <t>Nguyễn Thị Thủy</t>
  </si>
  <si>
    <t>042165010745</t>
  </si>
  <si>
    <t>Nguyễn Đình Huân</t>
  </si>
  <si>
    <t>20/10/1991</t>
  </si>
  <si>
    <t>042091014413</t>
  </si>
  <si>
    <t>Nguyễn Đức Duy</t>
  </si>
  <si>
    <t>042217015865</t>
  </si>
  <si>
    <t>042074016645</t>
  </si>
  <si>
    <t>042176008258</t>
  </si>
  <si>
    <t>Nguyễn Đình Trường</t>
  </si>
  <si>
    <t>24/8/2014</t>
  </si>
  <si>
    <t>042214005793</t>
  </si>
  <si>
    <t>Nguyễn Thị Hà Nhi</t>
  </si>
  <si>
    <t>042216002058</t>
  </si>
  <si>
    <t>Nguyễn Văn Quyết</t>
  </si>
  <si>
    <t>042091006684</t>
  </si>
  <si>
    <t>Nguyễn Thị Ánh</t>
  </si>
  <si>
    <t>042315016629</t>
  </si>
  <si>
    <t>Cao Thị Thanh</t>
  </si>
  <si>
    <t>042153005529</t>
  </si>
  <si>
    <t>La Thị Phương Linh</t>
  </si>
  <si>
    <t>042311001744</t>
  </si>
  <si>
    <t>La Thị Bảo Trâm</t>
  </si>
  <si>
    <t>042313006134</t>
  </si>
  <si>
    <t>Trần Đức Hoài</t>
  </si>
  <si>
    <t>042044000953</t>
  </si>
  <si>
    <t>Nguyễn Thị Đại</t>
  </si>
  <si>
    <t>042150008176</t>
  </si>
  <si>
    <t>042308012390</t>
  </si>
  <si>
    <t>Trần Thị Thanh Loan</t>
  </si>
  <si>
    <t>042311007340</t>
  </si>
  <si>
    <t>Trần Thị Thủy</t>
  </si>
  <si>
    <t>042177009424</t>
  </si>
  <si>
    <t>Trần Nhật Anh</t>
  </si>
  <si>
    <t>042212018456</t>
  </si>
  <si>
    <t>Bùi Quốc Việt</t>
  </si>
  <si>
    <t>042056005394</t>
  </si>
  <si>
    <t>Trần Thị An</t>
  </si>
  <si>
    <t>042161009907</t>
  </si>
  <si>
    <t>Bùi Quốc Bính</t>
  </si>
  <si>
    <t>Nguyễn Đức Thuận</t>
  </si>
  <si>
    <t>042054010266</t>
  </si>
  <si>
    <t>Nguyễn Thị Trung</t>
  </si>
  <si>
    <t>042159005426</t>
  </si>
  <si>
    <t>Bùi Quốc Hiệp</t>
  </si>
  <si>
    <t>042085011520</t>
  </si>
  <si>
    <t>Nguyễn Thị Thu Trang</t>
  </si>
  <si>
    <t>30/11/1993</t>
  </si>
  <si>
    <t>042193017733</t>
  </si>
  <si>
    <t>Bùi Quốc Sang</t>
  </si>
  <si>
    <t>042214001199</t>
  </si>
  <si>
    <t>Bùi Quốc Sáng</t>
  </si>
  <si>
    <t>042214005861</t>
  </si>
  <si>
    <t>Bùi Thị Ánh Kim</t>
  </si>
  <si>
    <t>19/12/2015</t>
  </si>
  <si>
    <t>042315001321</t>
  </si>
  <si>
    <t>Bùi Quốc Nam</t>
  </si>
  <si>
    <t>26/7/2022</t>
  </si>
  <si>
    <t>042222004946</t>
  </si>
  <si>
    <t xml:space="preserve">Nguyễn Văn Thịnh   </t>
  </si>
  <si>
    <t>042066007883</t>
  </si>
  <si>
    <t>042165010796</t>
  </si>
  <si>
    <t>Nguyễn Văn Long</t>
  </si>
  <si>
    <t>042089003408</t>
  </si>
  <si>
    <t>Nguyễn Thị Hoa</t>
  </si>
  <si>
    <t>042300001240</t>
  </si>
  <si>
    <t>Nguyễn Xuân Đào</t>
  </si>
  <si>
    <t>042064008060</t>
  </si>
  <si>
    <t>042179013238</t>
  </si>
  <si>
    <t>Nguyễn Viết Vương</t>
  </si>
  <si>
    <t>042206003627</t>
  </si>
  <si>
    <t>Nguyễn Thị Vân Anh</t>
  </si>
  <si>
    <t>042308001208</t>
  </si>
  <si>
    <t>Nguyễn Viết Tài</t>
  </si>
  <si>
    <t>042213014419</t>
  </si>
  <si>
    <t>Phạm Hồng Thái</t>
  </si>
  <si>
    <t>042069003554</t>
  </si>
  <si>
    <t>042169003824</t>
  </si>
  <si>
    <t>Phạm Hồng Tài</t>
  </si>
  <si>
    <t>042211012485</t>
  </si>
  <si>
    <t>Phạm Hồng Mạnh</t>
  </si>
  <si>
    <t>042096013966</t>
  </si>
  <si>
    <t>Nguyễn Thị Kiều Anh</t>
  </si>
  <si>
    <t>14/4/1998</t>
  </si>
  <si>
    <t>042198008126</t>
  </si>
  <si>
    <t>Phạm Khánh Chi</t>
  </si>
  <si>
    <t>18/9/2023</t>
  </si>
  <si>
    <t>042323008536</t>
  </si>
  <si>
    <t>Nguyễn Đình Quang</t>
  </si>
  <si>
    <t>042060011032</t>
  </si>
  <si>
    <t>Nguyễn Thị Tình</t>
  </si>
  <si>
    <t>042167002959</t>
  </si>
  <si>
    <t>04230400483</t>
  </si>
  <si>
    <t>Phan Văn Nam</t>
  </si>
  <si>
    <t>042095018518</t>
  </si>
  <si>
    <t>28/2/1999</t>
  </si>
  <si>
    <t>042199010289</t>
  </si>
  <si>
    <t>Phạm Nguyễn Thùy Tiên</t>
  </si>
  <si>
    <t>30/12/2022</t>
  </si>
  <si>
    <t>042322009575</t>
  </si>
  <si>
    <t>Phạm Trung Kiên</t>
  </si>
  <si>
    <t>23/12/2023</t>
  </si>
  <si>
    <t>042223014582</t>
  </si>
  <si>
    <t>Phạm Thị Thái</t>
  </si>
  <si>
    <t>042168003656</t>
  </si>
  <si>
    <t>Trần Văn Báu</t>
  </si>
  <si>
    <t>042200017235</t>
  </si>
  <si>
    <t>Đoàn Ngọc Văn</t>
  </si>
  <si>
    <t>042085008415</t>
  </si>
  <si>
    <t>Thái Thị Thông</t>
  </si>
  <si>
    <t>040182026819</t>
  </si>
  <si>
    <t>Đoàn Nguyên Vũ</t>
  </si>
  <si>
    <t>042212002342</t>
  </si>
  <si>
    <t>Đoàn Nguyên Giáp</t>
  </si>
  <si>
    <t>042214003556</t>
  </si>
  <si>
    <t>Đoàn Nguyên Khôi</t>
  </si>
  <si>
    <t>042221012234</t>
  </si>
  <si>
    <t>Đoàn Thị Như Ý</t>
  </si>
  <si>
    <t>042323010838</t>
  </si>
  <si>
    <t>Đặng Dương</t>
  </si>
  <si>
    <t>042058003296</t>
  </si>
  <si>
    <t>Cao Thị Tịnh</t>
  </si>
  <si>
    <t>042160004011</t>
  </si>
  <si>
    <t>Cao Đức</t>
  </si>
  <si>
    <t>042054002608</t>
  </si>
  <si>
    <t>Võ Thị Vân</t>
  </si>
  <si>
    <t>042158003301</t>
  </si>
  <si>
    <t>Cao Văn Tuyến</t>
  </si>
  <si>
    <t>042093020622</t>
  </si>
  <si>
    <t>Cao Thị Lam</t>
  </si>
  <si>
    <t>042197004679</t>
  </si>
  <si>
    <t>Phan Ninh</t>
  </si>
  <si>
    <t>042073003776</t>
  </si>
  <si>
    <t>Hoàng Thị Cương</t>
  </si>
  <si>
    <t>042174010887</t>
  </si>
  <si>
    <t>Phan Văn Công</t>
  </si>
  <si>
    <t>042200006333</t>
  </si>
  <si>
    <t>Phan Trường An</t>
  </si>
  <si>
    <t>042203001144</t>
  </si>
  <si>
    <t>Phan Trường Sơn</t>
  </si>
  <si>
    <t>042208007092</t>
  </si>
  <si>
    <t>6</t>
  </si>
  <si>
    <t>Phan Thị Diễm Quỳnh</t>
  </si>
  <si>
    <t>042310003205</t>
  </si>
  <si>
    <t>Đặng Thị Hà</t>
  </si>
  <si>
    <t>042184013970</t>
  </si>
  <si>
    <t>Trần Quốc Quản</t>
  </si>
  <si>
    <t>042208004329</t>
  </si>
  <si>
    <t>Trần Đặng Tấn Phát</t>
  </si>
  <si>
    <t>042221011005</t>
  </si>
  <si>
    <t>Cao Lãnh</t>
  </si>
  <si>
    <t>15/4/1960</t>
  </si>
  <si>
    <t>042060016192</t>
  </si>
  <si>
    <t>Trần Thị Xanh</t>
  </si>
  <si>
    <t>21/5/1963</t>
  </si>
  <si>
    <t>0421630033695</t>
  </si>
  <si>
    <t>Cao Thị Phương</t>
  </si>
  <si>
    <t>20/5/1990</t>
  </si>
  <si>
    <t>Cao Văn Đồng</t>
  </si>
  <si>
    <t>042094002040</t>
  </si>
  <si>
    <t>Ngô Hoàng Hải</t>
  </si>
  <si>
    <t>19/10/2012</t>
  </si>
  <si>
    <t>Ngô Minh Khôi</t>
  </si>
  <si>
    <t>15/7/2019</t>
  </si>
  <si>
    <t>Dương Trí Nhật</t>
  </si>
  <si>
    <t>042069011246</t>
  </si>
  <si>
    <t>Võ Thị Hiệu</t>
  </si>
  <si>
    <t>042174009523</t>
  </si>
  <si>
    <t>Cao Văn Cường</t>
  </si>
  <si>
    <t>042081003410</t>
  </si>
  <si>
    <t>042186005201</t>
  </si>
  <si>
    <t>Cao Quỳnh Như</t>
  </si>
  <si>
    <t>30/01/2010</t>
  </si>
  <si>
    <t>042310007227</t>
  </si>
  <si>
    <t>Cao Nam Phong</t>
  </si>
  <si>
    <t>042212015677</t>
  </si>
  <si>
    <t>Cao Quỳnh Anh</t>
  </si>
  <si>
    <t>042315007474</t>
  </si>
  <si>
    <t>Cao Khánh Ngọc</t>
  </si>
  <si>
    <t>042318013600</t>
  </si>
  <si>
    <t>Trần Sỹ Dương</t>
  </si>
  <si>
    <t>042073008365</t>
  </si>
  <si>
    <t>Trần Thị Hằng</t>
  </si>
  <si>
    <t>042176007633</t>
  </si>
  <si>
    <t>Trần Sỹ Nhật</t>
  </si>
  <si>
    <t>18/03/2000</t>
  </si>
  <si>
    <t>042200005164</t>
  </si>
  <si>
    <t>Vương Khả Trình</t>
  </si>
  <si>
    <t>042055003647</t>
  </si>
  <si>
    <t>042160006514</t>
  </si>
  <si>
    <t>Bùi Quốc Hoàn</t>
  </si>
  <si>
    <t>042093014061</t>
  </si>
  <si>
    <t>Nguyễn Thị Thắm</t>
  </si>
  <si>
    <t>042191006747</t>
  </si>
  <si>
    <t>Bùi Thị Phương Thảo</t>
  </si>
  <si>
    <t>042314006217</t>
  </si>
  <si>
    <t>Bùi Quốc Khánh Tùng</t>
  </si>
  <si>
    <t>042216003044</t>
  </si>
  <si>
    <t>Bùi Thị Khánh Ly</t>
  </si>
  <si>
    <t>042320003167</t>
  </si>
  <si>
    <t>Nguyễn Thị Thu</t>
  </si>
  <si>
    <t>042178009271</t>
  </si>
  <si>
    <t>Trần Hữu Tuân</t>
  </si>
  <si>
    <t>042086009958</t>
  </si>
  <si>
    <t>Trần Hữu Phúc</t>
  </si>
  <si>
    <t>042213017223</t>
  </si>
  <si>
    <t>Trần Khánh Phương</t>
  </si>
  <si>
    <t>042315011872</t>
  </si>
  <si>
    <t>042158013142</t>
  </si>
  <si>
    <t>Trần Huy Nam</t>
  </si>
  <si>
    <t>042098004314</t>
  </si>
  <si>
    <t>Phan Thị Thắng</t>
  </si>
  <si>
    <t>042140007336</t>
  </si>
  <si>
    <t>Võ Văn Niệm</t>
  </si>
  <si>
    <t>042080012195</t>
  </si>
  <si>
    <t>Trương Thị Long</t>
  </si>
  <si>
    <t>042183013198</t>
  </si>
  <si>
    <t>Võ Văn Hướng</t>
  </si>
  <si>
    <t>042216019730</t>
  </si>
  <si>
    <t>Võ Thị Nhi</t>
  </si>
  <si>
    <t>042318008018</t>
  </si>
  <si>
    <t>Bùi Quốc Giáp</t>
  </si>
  <si>
    <t>042084011996</t>
  </si>
  <si>
    <t>Bùi Quốc Hoàng Hưng</t>
  </si>
  <si>
    <t>042211010851</t>
  </si>
  <si>
    <t>Bùi Thị Như Ngọc</t>
  </si>
  <si>
    <t>042313007321</t>
  </si>
  <si>
    <t>042167006190</t>
  </si>
  <si>
    <t>Bùi Quốc Thọ</t>
  </si>
  <si>
    <t>042201012853</t>
  </si>
  <si>
    <t>042160007059</t>
  </si>
  <si>
    <t>Hoàng Thị Thu</t>
  </si>
  <si>
    <t>042191028947</t>
  </si>
  <si>
    <t>Mai Ngọc Diễm</t>
  </si>
  <si>
    <t>21/4/2017</t>
  </si>
  <si>
    <t>042317004745</t>
  </si>
  <si>
    <t>Mai Khắc Anh Minh</t>
  </si>
  <si>
    <t>042219007510</t>
  </si>
  <si>
    <t>Nguyễn Huy Hoàng</t>
  </si>
  <si>
    <t>042067002724</t>
  </si>
  <si>
    <t>Nguyễn Thị Oanh</t>
  </si>
  <si>
    <t>042172004730</t>
  </si>
  <si>
    <t>Nguyễn Huy Hải</t>
  </si>
  <si>
    <t>042202011369</t>
  </si>
  <si>
    <t>Nguyễn Đình Vinh</t>
  </si>
  <si>
    <t>042063008239</t>
  </si>
  <si>
    <t>Phan Thị Bình</t>
  </si>
  <si>
    <t>042171010426</t>
  </si>
  <si>
    <t>042161005749</t>
  </si>
  <si>
    <t>Nguyễn Đình Thắng</t>
  </si>
  <si>
    <t>042200008034</t>
  </si>
  <si>
    <t>042304004588</t>
  </si>
  <si>
    <t>Nguyễn Trần Thanh Trà</t>
  </si>
  <si>
    <t>042323011337</t>
  </si>
  <si>
    <t>Nguyễn Thị Hương</t>
  </si>
  <si>
    <t>042193019627</t>
  </si>
  <si>
    <t>Nguyễn Đình Nhật</t>
  </si>
  <si>
    <t>042084011274</t>
  </si>
  <si>
    <t>15/4/1987</t>
  </si>
  <si>
    <t>042187018918</t>
  </si>
  <si>
    <t>Nguyễn Ngọc Ánh</t>
  </si>
  <si>
    <t>042313014900</t>
  </si>
  <si>
    <t>Nguyễn Minh Khuê</t>
  </si>
  <si>
    <t>25/02/2017</t>
  </si>
  <si>
    <t>0423017001675</t>
  </si>
  <si>
    <t>Nguyễn Đình Minh Triết</t>
  </si>
  <si>
    <t>042219011715</t>
  </si>
  <si>
    <t>Dương Trí Văn</t>
  </si>
  <si>
    <t>042075004229</t>
  </si>
  <si>
    <t>Trần Thị Vân</t>
  </si>
  <si>
    <t>042175005313</t>
  </si>
  <si>
    <t>Dương Trí Thắng</t>
  </si>
  <si>
    <t>042097012359</t>
  </si>
  <si>
    <t>15/10/1958</t>
  </si>
  <si>
    <t>042158014575</t>
  </si>
  <si>
    <t>Trần Văn Thực</t>
  </si>
  <si>
    <t>042183006630</t>
  </si>
  <si>
    <t>Lê Thị Tuyết</t>
  </si>
  <si>
    <t>042187015450</t>
  </si>
  <si>
    <t>Trần Gia Huy</t>
  </si>
  <si>
    <t>042211007490</t>
  </si>
  <si>
    <t>Trần Gia Hào</t>
  </si>
  <si>
    <t>14/9/2014</t>
  </si>
  <si>
    <t>042214010039</t>
  </si>
  <si>
    <t>Trần Thị Mỹ Mỹ</t>
  </si>
  <si>
    <t>14/11/2017</t>
  </si>
  <si>
    <t>042317014604</t>
  </si>
  <si>
    <t>Võ Xuân Toàn</t>
  </si>
  <si>
    <t>042090018426</t>
  </si>
  <si>
    <t>Võ Thị Ngọc Thảo</t>
  </si>
  <si>
    <t>042314006418</t>
  </si>
  <si>
    <t>Lê Thị Hoàn</t>
  </si>
  <si>
    <t>040189018921</t>
  </si>
  <si>
    <t>Võ Ngọc Diệp</t>
  </si>
  <si>
    <t>042321001618</t>
  </si>
  <si>
    <t>Nguyễn Đức Ái</t>
  </si>
  <si>
    <t>042083007703</t>
  </si>
  <si>
    <t>Dương Thị Hiếu</t>
  </si>
  <si>
    <t>042189005201</t>
  </si>
  <si>
    <t>Nguyễn Dương Viết</t>
  </si>
  <si>
    <t>042209014175</t>
  </si>
  <si>
    <t>Nguyễn Thùy Dương</t>
  </si>
  <si>
    <t>042313008519</t>
  </si>
  <si>
    <t>Nguyễn Hoài An</t>
  </si>
  <si>
    <t>042317006580</t>
  </si>
  <si>
    <t>Nguyễn Thế Liên</t>
  </si>
  <si>
    <t>042056002501</t>
  </si>
  <si>
    <t>Võ Kèm</t>
  </si>
  <si>
    <t>042034000351</t>
  </si>
  <si>
    <t>Võ Sỹ Quyền</t>
  </si>
  <si>
    <t>042064004077</t>
  </si>
  <si>
    <t>Dương Thị Hiển</t>
  </si>
  <si>
    <t>042166003587</t>
  </si>
  <si>
    <t>Võ Văn Bình</t>
  </si>
  <si>
    <t>042092016961</t>
  </si>
  <si>
    <t>Võ Văn Định</t>
  </si>
  <si>
    <t>042093017299</t>
  </si>
  <si>
    <t>Dương Trí Hùng</t>
  </si>
  <si>
    <t>042070003949</t>
  </si>
  <si>
    <t>042176017047</t>
  </si>
  <si>
    <t>Dương Trí Sang</t>
  </si>
  <si>
    <t>042206003037</t>
  </si>
  <si>
    <t>Dương Trí Cương</t>
  </si>
  <si>
    <t>042213016256</t>
  </si>
  <si>
    <t>Phan Thị Tuyết</t>
  </si>
  <si>
    <t>042147007185</t>
  </si>
  <si>
    <t>Phan Thị Thanh</t>
  </si>
  <si>
    <t>042186007043</t>
  </si>
  <si>
    <t>Đỗ Duy Minh</t>
  </si>
  <si>
    <t>20/10/1988</t>
  </si>
  <si>
    <t>Đỗ Thị Thanh Tiền</t>
  </si>
  <si>
    <t>042315003623</t>
  </si>
  <si>
    <t>Đỗ Duy Tiến</t>
  </si>
  <si>
    <t>27/12/2019</t>
  </si>
  <si>
    <t>042219013794</t>
  </si>
  <si>
    <t>Đặng Thị Xuân</t>
  </si>
  <si>
    <t>042140001043</t>
  </si>
  <si>
    <t>Nguyễn Văn Nam</t>
  </si>
  <si>
    <t>042083004162</t>
  </si>
  <si>
    <t>Thái Thị Thiện</t>
  </si>
  <si>
    <t>042182007865</t>
  </si>
  <si>
    <t>Lê Thị Tâm</t>
  </si>
  <si>
    <t>042306007693</t>
  </si>
  <si>
    <t>Lê Thị Nhiên</t>
  </si>
  <si>
    <t>042309014162</t>
  </si>
  <si>
    <t>042129002785</t>
  </si>
  <si>
    <t>066158002106</t>
  </si>
  <si>
    <t>042180013906</t>
  </si>
  <si>
    <t>042312010853</t>
  </si>
  <si>
    <t>Hoàng Thị Bé</t>
  </si>
  <si>
    <t>042177004542</t>
  </si>
  <si>
    <t>Nguyễn Văn Đức</t>
  </si>
  <si>
    <t>042205004606</t>
  </si>
  <si>
    <t>Nguyễn Văn Phúc</t>
  </si>
  <si>
    <t>042209005000</t>
  </si>
  <si>
    <t>Nguyễn Công Tạo</t>
  </si>
  <si>
    <t>042074004406</t>
  </si>
  <si>
    <t>042178011350</t>
  </si>
  <si>
    <t>042148001803</t>
  </si>
  <si>
    <t>042305005443</t>
  </si>
  <si>
    <t>Nguyễn Công Hoàng</t>
  </si>
  <si>
    <t>042201008650</t>
  </si>
  <si>
    <t>Nguyễn Công Quý</t>
  </si>
  <si>
    <t>042206007956</t>
  </si>
  <si>
    <t>042180004250</t>
  </si>
  <si>
    <t>Nguyễn Văn Đồng</t>
  </si>
  <si>
    <t>042203001340</t>
  </si>
  <si>
    <t>Nguyễn Văn Đạt</t>
  </si>
  <si>
    <t>042209002981</t>
  </si>
  <si>
    <t>042213009470</t>
  </si>
  <si>
    <t>Nguyễn Thị Thư</t>
  </si>
  <si>
    <t>042174003952</t>
  </si>
  <si>
    <t>Hoàng Thị Thương</t>
  </si>
  <si>
    <t>20/02/2002</t>
  </si>
  <si>
    <t>042302007310</t>
  </si>
  <si>
    <t>Hoàng Văn Yên</t>
  </si>
  <si>
    <t>27/9/2007</t>
  </si>
  <si>
    <t>042207005289</t>
  </si>
  <si>
    <t>Hoàng Như Ý</t>
  </si>
  <si>
    <t>22/03/2009</t>
  </si>
  <si>
    <t>042309007580</t>
  </si>
  <si>
    <t>Đặng Thị Tam</t>
  </si>
  <si>
    <t>042150002670</t>
  </si>
  <si>
    <t>Dương Trí Nguyên</t>
  </si>
  <si>
    <t>042209013297</t>
  </si>
  <si>
    <t>Lâm Văn Hòa</t>
  </si>
  <si>
    <t>042062003677</t>
  </si>
  <si>
    <t>Lê Thị Đào</t>
  </si>
  <si>
    <t>20/10/1961</t>
  </si>
  <si>
    <t>042161011223</t>
  </si>
  <si>
    <t>Dương Huy Hoàng</t>
  </si>
  <si>
    <t>042206006460</t>
  </si>
  <si>
    <t>Nguyễn Thị Anh</t>
  </si>
  <si>
    <t>042182013882</t>
  </si>
  <si>
    <t>Dương Trí Hải</t>
  </si>
  <si>
    <t>24/4/2010</t>
  </si>
  <si>
    <t>042210002347</t>
  </si>
  <si>
    <t>Nguyễn Xuân Hùng</t>
  </si>
  <si>
    <t>18/10/1961</t>
  </si>
  <si>
    <t>042061001739</t>
  </si>
  <si>
    <t>Nguyễn Thị Nhâm</t>
  </si>
  <si>
    <t>26/03/1963</t>
  </si>
  <si>
    <t>042163014909</t>
  </si>
  <si>
    <t>Phạm Hồng Tình</t>
  </si>
  <si>
    <t>042076002856</t>
  </si>
  <si>
    <t>Đào Thị Vân</t>
  </si>
  <si>
    <t>042187004356</t>
  </si>
  <si>
    <t>Phạm Thị Hà Thanh</t>
  </si>
  <si>
    <t>042308008967</t>
  </si>
  <si>
    <t>Phạm Quốc Đại</t>
  </si>
  <si>
    <t>042211014677</t>
  </si>
  <si>
    <t>Phạm Quốc Phong</t>
  </si>
  <si>
    <t>042214015161</t>
  </si>
  <si>
    <t>Phạm Hạ Băng</t>
  </si>
  <si>
    <t>042320005465</t>
  </si>
  <si>
    <t>Nguyễn Xuân Tiến</t>
  </si>
  <si>
    <t>042080002307</t>
  </si>
  <si>
    <t>Nguyễn Thị Thanh Hiền</t>
  </si>
  <si>
    <t>042300009220</t>
  </si>
  <si>
    <t>042308001935</t>
  </si>
  <si>
    <t>Nguyễn Xuân Đạt</t>
  </si>
  <si>
    <t>042209014034</t>
  </si>
  <si>
    <t xml:space="preserve">Nguyễn Sơn </t>
  </si>
  <si>
    <t>042088011791</t>
  </si>
  <si>
    <t>Nguyễn Võ Nhật Linh</t>
  </si>
  <si>
    <t>042312000418</t>
  </si>
  <si>
    <t>Nguyễn Võ Minh Anh</t>
  </si>
  <si>
    <t>042318000842</t>
  </si>
  <si>
    <t>Nguyễn Võ Minh Ánh</t>
  </si>
  <si>
    <t>042318000843</t>
  </si>
  <si>
    <t>Nguyễn Văn Thành</t>
  </si>
  <si>
    <t>042076002857</t>
  </si>
  <si>
    <t>042183003738</t>
  </si>
  <si>
    <t>Nguyễn Thị Minh Thương</t>
  </si>
  <si>
    <t>042306002117</t>
  </si>
  <si>
    <t>Nguyễn Thị Thu Hà</t>
  </si>
  <si>
    <t>042308001397</t>
  </si>
  <si>
    <t>Nguyễn Hải Yến</t>
  </si>
  <si>
    <t>042319003661</t>
  </si>
  <si>
    <t>Nguyễn Văn Dung</t>
  </si>
  <si>
    <t>042079002477</t>
  </si>
  <si>
    <t>Hồ Thị Ngân</t>
  </si>
  <si>
    <t>042181005812</t>
  </si>
  <si>
    <t>Nguyễn Thị Thùy</t>
  </si>
  <si>
    <t>042304003822</t>
  </si>
  <si>
    <t>Nguyễn Thảo Linh</t>
  </si>
  <si>
    <t>042310004412</t>
  </si>
  <si>
    <t>Nguyễn Hải Đăng</t>
  </si>
  <si>
    <t>042215004302</t>
  </si>
  <si>
    <t>042075002597</t>
  </si>
  <si>
    <t>Phạm Thị Lý</t>
  </si>
  <si>
    <t>042177002902</t>
  </si>
  <si>
    <t>042202001124</t>
  </si>
  <si>
    <t>Nguyễn Thị Thanh Cẩm</t>
  </si>
  <si>
    <t>20/6/2007</t>
  </si>
  <si>
    <t>042307006101</t>
  </si>
  <si>
    <t>Nguyễn Thị Thìn</t>
  </si>
  <si>
    <t>042164017859</t>
  </si>
  <si>
    <t>Trần Văn Lương</t>
  </si>
  <si>
    <t>042093010688</t>
  </si>
  <si>
    <t>Trần Văn Đăng</t>
  </si>
  <si>
    <t>042221012824</t>
  </si>
  <si>
    <t>Trần Văn Ngụ</t>
  </si>
  <si>
    <t>042057008461</t>
  </si>
  <si>
    <t>Trần Thị Liệu</t>
  </si>
  <si>
    <t>042160012837</t>
  </si>
  <si>
    <t>Trần Hậu Minh</t>
  </si>
  <si>
    <t>042071010284</t>
  </si>
  <si>
    <t>Trần Thị Hạnh</t>
  </si>
  <si>
    <t>042178013153</t>
  </si>
  <si>
    <t>Trần Hậu Công</t>
  </si>
  <si>
    <t>042096004007</t>
  </si>
  <si>
    <t>Trần Hậu Cường</t>
  </si>
  <si>
    <t>042204004819</t>
  </si>
  <si>
    <t>Trần Thị Dung</t>
  </si>
  <si>
    <t>042198008536</t>
  </si>
  <si>
    <t>Đặng Liêu</t>
  </si>
  <si>
    <t>042057010829</t>
  </si>
  <si>
    <t>Hồ Thị Nhuần</t>
  </si>
  <si>
    <t>042155003670</t>
  </si>
  <si>
    <t>Trần Văn Độ</t>
  </si>
  <si>
    <t>20/10/1958</t>
  </si>
  <si>
    <t>042058009525</t>
  </si>
  <si>
    <t>Nguyễn Thị Hạnh</t>
  </si>
  <si>
    <t>20/10/1960</t>
  </si>
  <si>
    <t>042160010265</t>
  </si>
  <si>
    <t>Trần Ngọc Sơn</t>
  </si>
  <si>
    <t>042213013957</t>
  </si>
  <si>
    <t>Trần Hậu Phúc</t>
  </si>
  <si>
    <t>042079015074</t>
  </si>
  <si>
    <t>042182012964</t>
  </si>
  <si>
    <t>Trần Thị Thùy Hương</t>
  </si>
  <si>
    <t>042306009378</t>
  </si>
  <si>
    <t>Trần Thị Quỳnh Thơm</t>
  </si>
  <si>
    <t>042308007185</t>
  </si>
  <si>
    <t>Trần Hậu Bảo</t>
  </si>
  <si>
    <t>042214016092</t>
  </si>
  <si>
    <t>Nguyễn Thị Nga</t>
  </si>
  <si>
    <t>042153007205</t>
  </si>
  <si>
    <t>Nguyễn Thị Quế</t>
  </si>
  <si>
    <t>042172000599</t>
  </si>
  <si>
    <t>Trần Hậu Bảo Quốc</t>
  </si>
  <si>
    <t>19/8/2017</t>
  </si>
  <si>
    <t>042217008607</t>
  </si>
  <si>
    <t>Trần Thị Bảo Ngọc</t>
  </si>
  <si>
    <t>042321002016</t>
  </si>
  <si>
    <t>Trần Thị Hà</t>
  </si>
  <si>
    <t>042162006659</t>
  </si>
  <si>
    <t>Nguyễn Văn Hoàn</t>
  </si>
  <si>
    <t>042087014744</t>
  </si>
  <si>
    <t>Nguyễn Anh Thư</t>
  </si>
  <si>
    <t>042313014881</t>
  </si>
  <si>
    <t>Nguyễn Văn Ninh Thuận</t>
  </si>
  <si>
    <t>042209006245</t>
  </si>
  <si>
    <t>Nguyễn Thế Trung</t>
  </si>
  <si>
    <t>042077007147</t>
  </si>
  <si>
    <t>042180011201</t>
  </si>
  <si>
    <t>Nguyễn Thế Thái Tuấn</t>
  </si>
  <si>
    <t>04220400546</t>
  </si>
  <si>
    <t>042315007466</t>
  </si>
  <si>
    <t>Nguyễn Thế Hoàn</t>
  </si>
  <si>
    <t>042082014592</t>
  </si>
  <si>
    <t>042183010695</t>
  </si>
  <si>
    <t>Nguyễn Quỳnh Nga</t>
  </si>
  <si>
    <t>042305004635</t>
  </si>
  <si>
    <t>Nguyễn Thế Anh</t>
  </si>
  <si>
    <t>042207002538</t>
  </si>
  <si>
    <t>Nguyễn Thị Hà Vy</t>
  </si>
  <si>
    <t>042317010545</t>
  </si>
  <si>
    <t>Nguyễn Thị Nguyệt</t>
  </si>
  <si>
    <t>30/6/1962</t>
  </si>
  <si>
    <t>Nguyễn Văn Vỹ</t>
  </si>
  <si>
    <t>042096005803</t>
  </si>
  <si>
    <t>Vương Khả Ngọc</t>
  </si>
  <si>
    <t>042077011011</t>
  </si>
  <si>
    <t>Đàm Thị Hải</t>
  </si>
  <si>
    <t>04282016026</t>
  </si>
  <si>
    <t>Vương Quốc Hoàn</t>
  </si>
  <si>
    <t>21/2/2003</t>
  </si>
  <si>
    <t>042203005889</t>
  </si>
  <si>
    <t>Vương Thị Hồng Ánh</t>
  </si>
  <si>
    <t>042306009217</t>
  </si>
  <si>
    <t>Vương Khả Minh Quang</t>
  </si>
  <si>
    <t>15/10/2017</t>
  </si>
  <si>
    <t>042217013431</t>
  </si>
  <si>
    <t>Nguyễn Đình Cao</t>
  </si>
  <si>
    <t>042086019892</t>
  </si>
  <si>
    <t>Lưu Thị Liên</t>
  </si>
  <si>
    <t>042087008010</t>
  </si>
  <si>
    <t>Nguyễn Ngọc Nam</t>
  </si>
  <si>
    <t>042209008046</t>
  </si>
  <si>
    <t>Nguyễn Quốc Hoành</t>
  </si>
  <si>
    <t>042213011556</t>
  </si>
  <si>
    <t>Nguyễn Hồng Ân</t>
  </si>
  <si>
    <t>042217013330</t>
  </si>
  <si>
    <t>Nguyễn Khải Hưng</t>
  </si>
  <si>
    <t>042220006219</t>
  </si>
  <si>
    <t>Trần Quang</t>
  </si>
  <si>
    <t>042085002802</t>
  </si>
  <si>
    <t>042190003380</t>
  </si>
  <si>
    <t>Trần Gia Ân</t>
  </si>
  <si>
    <t>042210006548</t>
  </si>
  <si>
    <t>Trần Gia Linh</t>
  </si>
  <si>
    <t>042312008006</t>
  </si>
  <si>
    <t>Trần Gia Mỹ</t>
  </si>
  <si>
    <t>042321008843</t>
  </si>
  <si>
    <t>Nguyễn Đình Vũ</t>
  </si>
  <si>
    <t>07/01/1998</t>
  </si>
  <si>
    <t>042098015480</t>
  </si>
  <si>
    <t>Trần Thị Hiền</t>
  </si>
  <si>
    <t>042194002229</t>
  </si>
  <si>
    <t>Nguyễn Đình Thiện</t>
  </si>
  <si>
    <t>08/07/2019</t>
  </si>
  <si>
    <t>042219007996</t>
  </si>
  <si>
    <t>Trần Văn Vịnh</t>
  </si>
  <si>
    <t>042054009796</t>
  </si>
  <si>
    <t>042155004365</t>
  </si>
  <si>
    <t>Nguyễn Minh Thu</t>
  </si>
  <si>
    <t>042083002790</t>
  </si>
  <si>
    <t>Nguyễn Thị Huyền</t>
  </si>
  <si>
    <t>042307004104</t>
  </si>
  <si>
    <t>Nguyễn Thị Lan Hương</t>
  </si>
  <si>
    <t>042308012609</t>
  </si>
  <si>
    <t>Nguyễn Thị Bích Loan</t>
  </si>
  <si>
    <t>042311009207</t>
  </si>
  <si>
    <t>Nguyễn Anh Minh</t>
  </si>
  <si>
    <t>042212016624</t>
  </si>
  <si>
    <t>Nguyễn Đức Hạnh</t>
  </si>
  <si>
    <t>042062004294</t>
  </si>
  <si>
    <t>Nguyễn Thị Chung</t>
  </si>
  <si>
    <t>042161004820</t>
  </si>
  <si>
    <t>Nguyễn Đình Sáng</t>
  </si>
  <si>
    <t>042200000979</t>
  </si>
  <si>
    <t>Nguyễn Thị Thế</t>
  </si>
  <si>
    <t>'042304008753</t>
  </si>
  <si>
    <t>Nguyễn Thị Kim Oanh</t>
  </si>
  <si>
    <t>042309009481</t>
  </si>
  <si>
    <t>Nguyễn Thị Lục</t>
  </si>
  <si>
    <t>02/03/1948</t>
  </si>
  <si>
    <t>042148006028</t>
  </si>
  <si>
    <t>Nguyễn Đình Nhân</t>
  </si>
  <si>
    <t>042056009920</t>
  </si>
  <si>
    <t>Hoàng Thị Tuyết</t>
  </si>
  <si>
    <t>04/06/1956</t>
  </si>
  <si>
    <t>042156004473</t>
  </si>
  <si>
    <t>04/04/1978</t>
  </si>
  <si>
    <t>042178013089</t>
  </si>
  <si>
    <t>Nguyễn Thị Hảo</t>
  </si>
  <si>
    <t>07/07/1980</t>
  </si>
  <si>
    <t>042180012234</t>
  </si>
  <si>
    <t>Nguyễn Đình Thảo</t>
  </si>
  <si>
    <t>042086002685</t>
  </si>
  <si>
    <t>09/03/1995</t>
  </si>
  <si>
    <t>042195001639</t>
  </si>
  <si>
    <t>Nguyễn Đình Năng</t>
  </si>
  <si>
    <t>042082002966</t>
  </si>
  <si>
    <t>Nguyễn Thị Hồng Vinh</t>
  </si>
  <si>
    <t>042184003592</t>
  </si>
  <si>
    <t>Nguyễn Duy Nguyên</t>
  </si>
  <si>
    <t>042207009727</t>
  </si>
  <si>
    <t>Nguyễn Đan Tâm</t>
  </si>
  <si>
    <t>042311001614</t>
  </si>
  <si>
    <t>Nguyễn Tùng Anh</t>
  </si>
  <si>
    <t>042214014582</t>
  </si>
  <si>
    <t>Nguyễn Diệu Linh</t>
  </si>
  <si>
    <t>042316014622</t>
  </si>
  <si>
    <t>Nguyễn Tuấn Long</t>
  </si>
  <si>
    <t>042218010935</t>
  </si>
  <si>
    <t>Trần Thị Từ</t>
  </si>
  <si>
    <t>042139000437</t>
  </si>
  <si>
    <t>Phan Bản</t>
  </si>
  <si>
    <t>042049001160</t>
  </si>
  <si>
    <t>Nguyễn Thị Vị</t>
  </si>
  <si>
    <t>042154001675</t>
  </si>
  <si>
    <t>Phan Quang Nhật</t>
  </si>
  <si>
    <t>27/7/2013</t>
  </si>
  <si>
    <t>042213010870</t>
  </si>
  <si>
    <t>Nguyễn Kính</t>
  </si>
  <si>
    <t>Nguyễn Thị Hiếu</t>
  </si>
  <si>
    <t>20/9/1964</t>
  </si>
  <si>
    <t>Nguyễn Hoàng</t>
  </si>
  <si>
    <t>28/10/1994</t>
  </si>
  <si>
    <t>Nguyễn Thị Nhật</t>
  </si>
  <si>
    <t>042152001574</t>
  </si>
  <si>
    <t>Mai Khắc Hùng</t>
  </si>
  <si>
    <t>042076020586</t>
  </si>
  <si>
    <t>Đào Thị Hiền</t>
  </si>
  <si>
    <t>042176008623</t>
  </si>
  <si>
    <t>Mai Thị Huyền Trang</t>
  </si>
  <si>
    <t>042304000538</t>
  </si>
  <si>
    <t>Mai Thục Anh</t>
  </si>
  <si>
    <t>042311011736</t>
  </si>
  <si>
    <t>Mai Thái Sơn</t>
  </si>
  <si>
    <t>042216015828</t>
  </si>
  <si>
    <t>Trần Văn Tiếp</t>
  </si>
  <si>
    <t>042058003527</t>
  </si>
  <si>
    <t>Trần Phương Mai</t>
  </si>
  <si>
    <t>042312000280</t>
  </si>
  <si>
    <t>Nguyễn Văn Quang</t>
  </si>
  <si>
    <t>042068103006</t>
  </si>
  <si>
    <t>Trần Thị Phương</t>
  </si>
  <si>
    <t>042176008679</t>
  </si>
  <si>
    <t>Nguyễn Bá Dũng</t>
  </si>
  <si>
    <t>042205000339</t>
  </si>
  <si>
    <t>042301000333</t>
  </si>
  <si>
    <t>Nguyễn Bá Mạnh</t>
  </si>
  <si>
    <t>042209012695</t>
  </si>
  <si>
    <t>Bùi Thị Minh</t>
  </si>
  <si>
    <t>042130003390</t>
  </si>
  <si>
    <t>Nguyễn Thị Lan Anh</t>
  </si>
  <si>
    <t>27/02/2009</t>
  </si>
  <si>
    <t>042161005690</t>
  </si>
  <si>
    <t>Nguyễn Văn Toàn</t>
  </si>
  <si>
    <t>042084003215</t>
  </si>
  <si>
    <t>Trần Thị Nga</t>
  </si>
  <si>
    <t>042191006637</t>
  </si>
  <si>
    <t>'042213009252</t>
  </si>
  <si>
    <t>Nguyễn Sỹ Tài</t>
  </si>
  <si>
    <t>042214015377</t>
  </si>
  <si>
    <t>Lê Thị Tình</t>
  </si>
  <si>
    <t>042173002966</t>
  </si>
  <si>
    <t>Lê Hạnh Lương Chung</t>
  </si>
  <si>
    <t>042208004005</t>
  </si>
  <si>
    <t>Lê Văn Công</t>
  </si>
  <si>
    <t>042068002235</t>
  </si>
  <si>
    <t>Dương Thị Hằng Nga</t>
  </si>
  <si>
    <t>042198000932</t>
  </si>
  <si>
    <t>Lê Dương Như Ngọc</t>
  </si>
  <si>
    <t>042318006163</t>
  </si>
  <si>
    <t>Lê Dương Hồng Ánh</t>
  </si>
  <si>
    <t>042321005696</t>
  </si>
  <si>
    <t>Phan Minh Vinh</t>
  </si>
  <si>
    <t>042063002462</t>
  </si>
  <si>
    <t>042164002614</t>
  </si>
  <si>
    <t>042184008556</t>
  </si>
  <si>
    <t>Nguyễn Bảo Ngọc</t>
  </si>
  <si>
    <t>042308003837</t>
  </si>
  <si>
    <t>Nguyễn Bảo Trâm</t>
  </si>
  <si>
    <t>042309014083</t>
  </si>
  <si>
    <t>Đoàn Thị Lan</t>
  </si>
  <si>
    <t>042140007324</t>
  </si>
  <si>
    <t>Trần Thị Xuân</t>
  </si>
  <si>
    <t>042179009433</t>
  </si>
  <si>
    <t>Bùi Thị Ánh Sương</t>
  </si>
  <si>
    <t>042306003473</t>
  </si>
  <si>
    <t>Bùi Thị Dung</t>
  </si>
  <si>
    <t>042310001939</t>
  </si>
  <si>
    <t>Bùi Quốc Quyết</t>
  </si>
  <si>
    <t>042060004186</t>
  </si>
  <si>
    <t>Bùi Quốc Cương</t>
  </si>
  <si>
    <t>042094019118</t>
  </si>
  <si>
    <t>Bùi Quốc Cường</t>
  </si>
  <si>
    <t>042099001175</t>
  </si>
  <si>
    <t>042194008035</t>
  </si>
  <si>
    <t>Nguyễn Bảo Trúc</t>
  </si>
  <si>
    <t>042315018026</t>
  </si>
  <si>
    <t>26/01/2018</t>
  </si>
  <si>
    <t>042318001393</t>
  </si>
  <si>
    <t>Nguyễn Bảo Khang</t>
  </si>
  <si>
    <t>070225000813</t>
  </si>
  <si>
    <t>Hồ Thị Phận</t>
  </si>
  <si>
    <t>042173015911</t>
  </si>
  <si>
    <t>Võ Xuân Dũng</t>
  </si>
  <si>
    <t>042078003511</t>
  </si>
  <si>
    <t>Đặng Thị Hường</t>
  </si>
  <si>
    <t>042180004038</t>
  </si>
  <si>
    <t>Võ Xuân Mạnh</t>
  </si>
  <si>
    <t>042205004596</t>
  </si>
  <si>
    <t>Võ Thị Lan</t>
  </si>
  <si>
    <t>042306002910</t>
  </si>
  <si>
    <t>Võ Xuân Chung</t>
  </si>
  <si>
    <t>042209014848</t>
  </si>
  <si>
    <t>Võ Xuân Nhật</t>
  </si>
  <si>
    <t>042213012337</t>
  </si>
  <si>
    <t>Võ Thị Mỹ</t>
  </si>
  <si>
    <t>042316017185</t>
  </si>
  <si>
    <t>Võ Xuân Pháp</t>
  </si>
  <si>
    <t>042218013538</t>
  </si>
  <si>
    <t>Võ Xuân Tiệp</t>
  </si>
  <si>
    <t>042219013624</t>
  </si>
  <si>
    <t>042311002439</t>
  </si>
  <si>
    <t>Võ Xuân Đăng</t>
  </si>
  <si>
    <t>042223012326</t>
  </si>
  <si>
    <t>Hoàng Thị Hòe</t>
  </si>
  <si>
    <t>042159006693</t>
  </si>
  <si>
    <t>Lương Văn Hứa</t>
  </si>
  <si>
    <t>042091021106</t>
  </si>
  <si>
    <t>Lương Văn Cường</t>
  </si>
  <si>
    <t>042204004891</t>
  </si>
  <si>
    <t>042190014268</t>
  </si>
  <si>
    <t>Đinh Thủy Tiên</t>
  </si>
  <si>
    <t>042309009185</t>
  </si>
  <si>
    <t>Đinh Thanh Tuyền</t>
  </si>
  <si>
    <t>042311002150</t>
  </si>
  <si>
    <t>Võ Thị Thoan</t>
  </si>
  <si>
    <t>042182006905</t>
  </si>
  <si>
    <t>Võ Anh Thư</t>
  </si>
  <si>
    <t>25/5/2009</t>
  </si>
  <si>
    <t>Võ Anh Đào</t>
  </si>
  <si>
    <t>17/02/2011</t>
  </si>
  <si>
    <t>042311007675</t>
  </si>
  <si>
    <t>Võ Thị Hào Phương</t>
  </si>
  <si>
    <t>19/12/2012</t>
  </si>
  <si>
    <t>042312006507</t>
  </si>
  <si>
    <t>Võ Thị Nhâm</t>
  </si>
  <si>
    <t>042155001946</t>
  </si>
  <si>
    <t>Võ Thị Bình</t>
  </si>
  <si>
    <t>042182012513</t>
  </si>
  <si>
    <t>042095002463</t>
  </si>
  <si>
    <t>25/6/1990</t>
  </si>
  <si>
    <t>042190004784</t>
  </si>
  <si>
    <t>Nguyễn Võ Thiên Bảo</t>
  </si>
  <si>
    <t>25/10/2020</t>
  </si>
  <si>
    <t>042220010589</t>
  </si>
  <si>
    <t>Võ Hải Đăng</t>
  </si>
  <si>
    <t>Trần Bang</t>
  </si>
  <si>
    <t>042075011624</t>
  </si>
  <si>
    <t>Trần Thị Phượng</t>
  </si>
  <si>
    <t>042176007715</t>
  </si>
  <si>
    <t>042201001009</t>
  </si>
  <si>
    <t>Trần Văn Hoàng</t>
  </si>
  <si>
    <t>02/05/2008</t>
  </si>
  <si>
    <t>Trần Thị Hiều</t>
  </si>
  <si>
    <t>042312016060</t>
  </si>
  <si>
    <t>Phan Văn Lý</t>
  </si>
  <si>
    <t>Hà Thị Niêm</t>
  </si>
  <si>
    <t>Phan Văn Tài</t>
  </si>
  <si>
    <t>Phan Nguyễn Nhật Thiên</t>
  </si>
  <si>
    <t>042160006868</t>
  </si>
  <si>
    <t>042055006046</t>
  </si>
  <si>
    <t>Mới</t>
  </si>
  <si>
    <r>
      <rPr>
        <b/>
        <sz val="11"/>
        <rFont val="Times New Roman"/>
        <family val="1"/>
      </rPr>
      <t>Ghi chú</t>
    </r>
    <r>
      <rPr>
        <sz val="11"/>
        <rFont val="Times New Roman"/>
        <family val="1"/>
      </rPr>
      <t xml:space="preserve">: Cách cập nhật danh sách, thông tin hộ nghèo, hộ cận nghèo (từ cột 1 - 14) thực hiện theo hướng dẫn tại Văn bản số 2752/LĐTBXH-VPQGGN ngày 19/7/2023 của Bộ Lao động - Thương binh và Xã hội </t>
    </r>
  </si>
  <si>
    <t>Chuyển sang CN</t>
  </si>
  <si>
    <t>Chết</t>
  </si>
  <si>
    <t>Nguyễn Xuân Bảo</t>
  </si>
  <si>
    <t>Nguyễn Xuân Vinh</t>
  </si>
  <si>
    <t>Đặng Thị Chĩ</t>
  </si>
  <si>
    <t>Nguyễn Thị Hoàng</t>
  </si>
  <si>
    <t>Nguyễn Văn Tuấn</t>
  </si>
  <si>
    <t>Nguyễn Ngọc Bảo Hân</t>
  </si>
  <si>
    <t>Nguyễn  Văn Kỷ</t>
  </si>
  <si>
    <t>Trần Văn Quang</t>
  </si>
  <si>
    <t>Chuyển sang cận nghèo</t>
  </si>
  <si>
    <t>Đại bản</t>
  </si>
  <si>
    <t>Nguyễn  Đình Đức</t>
  </si>
  <si>
    <t>Nguyễn Đình Khôi</t>
  </si>
  <si>
    <t>Thái Văn Báu</t>
  </si>
  <si>
    <t>Bùi Thị Kỷ</t>
  </si>
  <si>
    <t>Thái Bình Dương</t>
  </si>
  <si>
    <t>Nguyễn Văn Cường</t>
  </si>
  <si>
    <t>Nguyễn Công Nhật</t>
  </si>
  <si>
    <t>Từ Nguyễn Minh Trang</t>
  </si>
  <si>
    <t>Từ Đức Minh</t>
  </si>
  <si>
    <t>Nguyễn Thế Diện</t>
  </si>
  <si>
    <t>Nguyễn Thế Luân</t>
  </si>
  <si>
    <t>Nguyễn Thị Mỹ Linh</t>
  </si>
  <si>
    <t>Nguyễn Đình Bảo</t>
  </si>
  <si>
    <t>Nguyễn Thị Hài</t>
  </si>
  <si>
    <t>Nguyễn Đình Phong</t>
  </si>
  <si>
    <t>Nguyễn Đình Tuấn Kiệt</t>
  </si>
  <si>
    <t>Nguyễn Đình Công</t>
  </si>
  <si>
    <t>Nguyễn Đình Thành</t>
  </si>
  <si>
    <t>Đặng Trường Chinh</t>
  </si>
  <si>
    <t>Đặng Phương Nam</t>
  </si>
  <si>
    <t>Đặng Trường Sơn</t>
  </si>
  <si>
    <t>Đặng Thị Hải</t>
  </si>
  <si>
    <t>Đặng Bảo Ngọc</t>
  </si>
  <si>
    <t>Nguyễn Thị Thái</t>
  </si>
  <si>
    <t>Trần Văn Đồng</t>
  </si>
  <si>
    <t>Bùi Quốc Hoàng</t>
  </si>
  <si>
    <t>Bùi Quốc Đại</t>
  </si>
  <si>
    <t>Bùi Thị Thúy Mai</t>
  </si>
  <si>
    <t>Bùi Quốc Khôi</t>
  </si>
  <si>
    <t>Chuyển sang Cận nghèo</t>
  </si>
  <si>
    <t>Nguyễn Văn Hoà</t>
  </si>
  <si>
    <t>Lê Văn Hồng</t>
  </si>
  <si>
    <t>Lê Thông</t>
  </si>
  <si>
    <t>Lê Minh Quân</t>
  </si>
  <si>
    <t>Nguyễn Văn Trọng</t>
  </si>
  <si>
    <t>Lê Thị Thu Đường</t>
  </si>
  <si>
    <t>01/3/1978</t>
  </si>
  <si>
    <t>Nguyễn Khánh Đức</t>
  </si>
  <si>
    <t>02/9/2004</t>
  </si>
  <si>
    <t>Nguyễn Hoàng Phúc</t>
  </si>
  <si>
    <t>Trần Thị Phươnng</t>
  </si>
  <si>
    <t>Nguyễn Thị Thập</t>
  </si>
  <si>
    <t>Nguyễn Quốc Huy</t>
  </si>
  <si>
    <t>Nguyễn Thị Lê</t>
  </si>
  <si>
    <t>Nguyễn Thị Quyên</t>
  </si>
  <si>
    <t>Nguyễn Quốc Đạt</t>
  </si>
  <si>
    <t>Hoàng Thị Trung</t>
  </si>
  <si>
    <t>Nguyễn Quang Trường</t>
  </si>
  <si>
    <t>Nguyễn Huy Hoàn</t>
  </si>
  <si>
    <t>Nguyễn Thị Duyên An</t>
  </si>
  <si>
    <t>Trần Thị Linh</t>
  </si>
  <si>
    <t>Bùi Sỹ Tý</t>
  </si>
  <si>
    <t>Bùi Thị Thu</t>
  </si>
  <si>
    <t>Bùi Sỹ An Thuyên</t>
  </si>
  <si>
    <t>Bùi Thị Cẩm Vân</t>
  </si>
  <si>
    <t>Bùi Thị Trà My</t>
  </si>
  <si>
    <t>Nguyễn Minh Lưu</t>
  </si>
  <si>
    <t>Trần Thị Thùy</t>
  </si>
  <si>
    <t>Nguyễn Viết Cự</t>
  </si>
  <si>
    <t>Nguyễn Viết Bảo</t>
  </si>
  <si>
    <t>Dương Trí Thủy</t>
  </si>
  <si>
    <t>Lê Thị Thành</t>
  </si>
  <si>
    <t>Dương Trí Thuần</t>
  </si>
  <si>
    <t>Dương Trí Đạt</t>
  </si>
  <si>
    <t>Nguyễn Viết Lương</t>
  </si>
  <si>
    <t>Trần Thị Loan</t>
  </si>
  <si>
    <t>Nguyễn Hữu Phước</t>
  </si>
  <si>
    <t>Nguyễn Quang Vi</t>
  </si>
  <si>
    <t>Lương Thị Nguyệt</t>
  </si>
  <si>
    <t>Nguyễn Quốc Cường</t>
  </si>
  <si>
    <t>Phan Thị Bích</t>
  </si>
  <si>
    <t>Nguyễn Khánh Nhân</t>
  </si>
  <si>
    <t>Nguyễn Thanh Hải</t>
  </si>
  <si>
    <t>Mai Thị Dần</t>
  </si>
  <si>
    <t>Trần Thị Nuôi</t>
  </si>
  <si>
    <t>Nguyễn Văn Thìn</t>
  </si>
  <si>
    <t>Bùi Thị Hằng</t>
  </si>
  <si>
    <t>Nguyễn Thị Diệu Thúy</t>
  </si>
  <si>
    <t>Nguyễn Thị Hóa</t>
  </si>
  <si>
    <t>Lê Ngọc Anh</t>
  </si>
  <si>
    <t>Nguyễn Huy Thành</t>
  </si>
  <si>
    <t>Nguyễn Huy Trường</t>
  </si>
  <si>
    <t>Phạm Đức Mạo</t>
  </si>
  <si>
    <t>Phạm Đức Huấn</t>
  </si>
  <si>
    <t>Trần Đình Khuê</t>
  </si>
  <si>
    <t>Ngọc lâm</t>
  </si>
  <si>
    <t>Nguyễn Thị Thức</t>
  </si>
  <si>
    <t>Trần Văn Trường</t>
  </si>
  <si>
    <t>Phan Thị Sâm</t>
  </si>
  <si>
    <t>Phan Đình Chiến</t>
  </si>
  <si>
    <t>Lê Thị Liệu</t>
  </si>
  <si>
    <t>Phan Hoàng Lương</t>
  </si>
  <si>
    <t>Lê Duy Thắng</t>
  </si>
  <si>
    <t>Lê Duy Toàn</t>
  </si>
  <si>
    <t>Đào Thị Hoa</t>
  </si>
  <si>
    <t>Lê Duy Bảo Hải</t>
  </si>
  <si>
    <t>Lê Thị Bảo Anh</t>
  </si>
  <si>
    <t>Nguyễn Sỹ Cần</t>
  </si>
  <si>
    <t>Phan Thị Thu</t>
  </si>
  <si>
    <t>Phan Thị Nhung</t>
  </si>
  <si>
    <t>Nguyễn Thùy Linh</t>
  </si>
  <si>
    <t>Nguyễn Sỹ Quang</t>
  </si>
  <si>
    <t>Nguyễn Viết Miên</t>
  </si>
  <si>
    <t>Phan Thị Hồng</t>
  </si>
  <si>
    <t>Nguyễn Viết Đồng</t>
  </si>
  <si>
    <t>Nguyễn Thị Thùy Trang</t>
  </si>
  <si>
    <t>Nguyễn Viết Cường</t>
  </si>
  <si>
    <t>Nguyễn Thị Chín</t>
  </si>
  <si>
    <t>Trần Đình Gia Bảo</t>
  </si>
  <si>
    <t>Trần Đình Gia Huy</t>
  </si>
  <si>
    <t>Trần Hoàn</t>
  </si>
  <si>
    <t>Nguyễn Thị Diệu</t>
  </si>
  <si>
    <t>Trần Văn Lực</t>
  </si>
  <si>
    <t>Trần Văn Thành</t>
  </si>
  <si>
    <t>Trần Văn Chương</t>
  </si>
  <si>
    <t>Trần Thị Lan Anh</t>
  </si>
  <si>
    <t>Trần Văn Thông</t>
  </si>
  <si>
    <t>Trần Thị Thương</t>
  </si>
  <si>
    <t>Trần Thái Tuấn</t>
  </si>
  <si>
    <t>Võ Kinh Chiến</t>
  </si>
  <si>
    <t>Võ Thị Thu Hằng</t>
  </si>
  <si>
    <t>Đặng Thị Nhân</t>
  </si>
  <si>
    <t>Đặng Văn Lam</t>
  </si>
  <si>
    <t>Phan Bình Phước</t>
  </si>
  <si>
    <t>Hoàng Văn Khôi</t>
  </si>
  <si>
    <t>Phan Văn Bằng</t>
  </si>
  <si>
    <t>Phan Mậu Minh</t>
  </si>
  <si>
    <t>Đặng Thị Thuận</t>
  </si>
  <si>
    <t>Phan Thị Trang</t>
  </si>
  <si>
    <t>Phan Mậu Nhật</t>
  </si>
  <si>
    <t>Phan Mậu Hà</t>
  </si>
  <si>
    <t>Phan Thị Ngọc Huyền</t>
  </si>
  <si>
    <t>Phan Thị Ngọc Khánh</t>
  </si>
  <si>
    <t>Trần Văn Đức</t>
  </si>
  <si>
    <t>Trần Phan Sỹ Hùng</t>
  </si>
  <si>
    <t>Trần Phan Thị Hằng</t>
  </si>
  <si>
    <t>Nguyễn Hoàng Sinh</t>
  </si>
  <si>
    <t>Nguyễn Huy Khánh</t>
  </si>
  <si>
    <t xml:space="preserve"> Nguyễn Đôn Hòa</t>
  </si>
  <si>
    <t>Nguyễn Mạnh Quân</t>
  </si>
  <si>
    <t>Nguyễn Mạnh Dũng</t>
  </si>
  <si>
    <t>Nguyễn Chính</t>
  </si>
  <si>
    <t>Nguyễn Đôn Tài</t>
  </si>
  <si>
    <t>Nguyễn Đôn Lực</t>
  </si>
  <si>
    <t>Dương Sỹ Liêm</t>
  </si>
  <si>
    <t>Trần Thị Hựu</t>
  </si>
  <si>
    <t>Dương Chí Hải</t>
  </si>
  <si>
    <t>Phan Thị Tình</t>
  </si>
  <si>
    <t>Dương Gia Mẫn</t>
  </si>
  <si>
    <t>Hoàng Văn Bình</t>
  </si>
  <si>
    <t>Phạm Thị Hương</t>
  </si>
  <si>
    <t>Hoàng Văn Tuấn</t>
  </si>
  <si>
    <t>Hoàng Gia Huy</t>
  </si>
  <si>
    <t>Hoàng Gia Thiện</t>
  </si>
  <si>
    <t>Hoàng Gia Ly</t>
  </si>
  <si>
    <t>Phan Văn Quân</t>
  </si>
  <si>
    <t>Phan Tuấn Long</t>
  </si>
  <si>
    <t>Phan Thị Phương Thảo</t>
  </si>
  <si>
    <t>Phan Hoài Minh</t>
  </si>
  <si>
    <t>Trần Xuân Hồng</t>
  </si>
  <si>
    <t>Trần Thị Phương Thảo</t>
  </si>
  <si>
    <t>Võ Thị Ngọc Thúy</t>
  </si>
  <si>
    <t>Võ Thị Lan Anh</t>
  </si>
  <si>
    <t>Võ Thị Thúy Anh</t>
  </si>
  <si>
    <t>Đặng Thị Diễn</t>
  </si>
  <si>
    <t>Trần Minh Hiếu</t>
  </si>
  <si>
    <t>Đặng Văn Hiến</t>
  </si>
  <si>
    <t>Đặng Thị Lam</t>
  </si>
  <si>
    <t>Đặng Văn Quân</t>
  </si>
  <si>
    <t>Nguyễn Văn Thân</t>
  </si>
  <si>
    <t>Nguyễn Việt Lâm Hoàng</t>
  </si>
  <si>
    <t>Nguyễn Hoàng Nguyên</t>
  </si>
  <si>
    <t>Trần Tiến Sỹ</t>
  </si>
  <si>
    <t>Trần Thị Hoài Giang</t>
  </si>
  <si>
    <t>Nguyễn Duy Thập</t>
  </si>
  <si>
    <t>Nguyễn Thị Trình</t>
  </si>
  <si>
    <t>Nguyễn Đức Thắng</t>
  </si>
  <si>
    <t>Nguyễn Thị Hoài</t>
  </si>
  <si>
    <t>Nguyễn Thanh Huyền</t>
  </si>
  <si>
    <t>Đoàn Văn Quý</t>
  </si>
  <si>
    <t>Đoàn Anh Thắng</t>
  </si>
  <si>
    <t>Đoàn Nguyễn Lin Đan</t>
  </si>
  <si>
    <t>Đoàn Anh Tuấn</t>
  </si>
  <si>
    <t>Đoàn Anh Tú</t>
  </si>
  <si>
    <t>Trần Thị Sửu</t>
  </si>
  <si>
    <t>Trần Thị Hồng</t>
  </si>
  <si>
    <t>Nguyễn Thái Lương</t>
  </si>
  <si>
    <t>Thái Thị Thảo</t>
  </si>
  <si>
    <t>Bùi Thị Như Quỳnh</t>
  </si>
  <si>
    <t>Trần Văn Lãm</t>
  </si>
  <si>
    <t>Trần Thị Hóa</t>
  </si>
  <si>
    <t>07/02/1992</t>
  </si>
  <si>
    <t>Trần Ánh Ngọc</t>
  </si>
  <si>
    <t>Trần Hồng Sơn</t>
  </si>
  <si>
    <t>Trần Nhã Trúc</t>
  </si>
  <si>
    <t>Trần Thị Thu Hương</t>
  </si>
  <si>
    <t>Trần Thị Giang</t>
  </si>
  <si>
    <t>Trần Thị Soa</t>
  </si>
  <si>
    <t>Trần Thị Uyên</t>
  </si>
  <si>
    <t>Trần Đình Sinh</t>
  </si>
  <si>
    <t>Trần Đình Trường</t>
  </si>
  <si>
    <t>Nguyễn Văn Tín</t>
  </si>
  <si>
    <t>06/9/1976</t>
  </si>
  <si>
    <t>Nguyễn Thị Dâng</t>
  </si>
  <si>
    <t>Nguyễn Đình Trung</t>
  </si>
  <si>
    <t>Nguyễn Thị Kim Huệ</t>
  </si>
  <si>
    <t>Nguyễn Văn Hải</t>
  </si>
  <si>
    <t>Nguyễn Thị Hương Trà</t>
  </si>
  <si>
    <t>Nguyễn Gia Hưng</t>
  </si>
  <si>
    <r>
      <t xml:space="preserve">CỘNG HÒA XÃ HỘI CHỦ NGHĨA VIỆT NAM
</t>
    </r>
    <r>
      <rPr>
        <b/>
        <sz val="14"/>
        <color theme="1"/>
        <rFont val="Times New Roman"/>
        <family val="1"/>
        <charset val="163"/>
      </rPr>
      <t>Độc lập - Tự do - Hạnh phúc</t>
    </r>
  </si>
  <si>
    <r>
      <rPr>
        <sz val="11"/>
        <color theme="1"/>
        <rFont val="Times New Roman"/>
        <family val="1"/>
        <charset val="163"/>
      </rPr>
      <t>ỦY BAN NHÂN DÂN</t>
    </r>
    <r>
      <rPr>
        <b/>
        <sz val="11"/>
        <color theme="1"/>
        <rFont val="Times New Roman"/>
        <family val="1"/>
        <charset val="163"/>
      </rPr>
      <t xml:space="preserve">
XÃ GIA HANH</t>
    </r>
  </si>
  <si>
    <r>
      <t xml:space="preserve">Mẫu số 7.2
TỔNG HỢP DIỄN BIẾN HỘ NGHÈO TRONG NĂM
</t>
    </r>
    <r>
      <rPr>
        <b/>
        <i/>
        <sz val="14"/>
        <color theme="1"/>
        <rFont val="Times New Roman"/>
        <family val="1"/>
        <charset val="163"/>
      </rPr>
      <t>(Áp dụng cho cấp xã)</t>
    </r>
  </si>
  <si>
    <r>
      <t xml:space="preserve">Tổng số hộ nghèo đầu năm </t>
    </r>
    <r>
      <rPr>
        <sz val="11"/>
        <color rgb="FF000000"/>
        <rFont val="Times New Roman"/>
        <family val="1"/>
        <charset val="163"/>
      </rPr>
      <t>(theo Quyết định phê duyệt của cấp có thẩm quyền)</t>
    </r>
  </si>
  <si>
    <r>
      <t xml:space="preserve">Tổng số            hộ nghèo cuối năm       </t>
    </r>
    <r>
      <rPr>
        <sz val="11"/>
        <color rgb="FF000000"/>
        <rFont val="Times New Roman"/>
        <family val="1"/>
        <charset val="163"/>
      </rPr>
      <t>(theo Quyết định phê duyệt của cấp có thẩm quyền)</t>
    </r>
  </si>
  <si>
    <r>
      <t xml:space="preserve">CỘNG HÒA XÃ HỘI CHỦ NGHĨA VIỆT NAM
</t>
    </r>
    <r>
      <rPr>
        <b/>
        <sz val="13"/>
        <color theme="1"/>
        <rFont val="Times New Roman"/>
        <family val="1"/>
        <charset val="163"/>
      </rPr>
      <t>Độc lập - Tự do - Hạnh phúc</t>
    </r>
  </si>
  <si>
    <r>
      <t xml:space="preserve">Mẫu số 7.3
TỔNG HỢP DIỄN BIẾN HỘ CẬN NGHÈO TRONG NĂM
</t>
    </r>
    <r>
      <rPr>
        <b/>
        <i/>
        <sz val="13"/>
        <color theme="1"/>
        <rFont val="Times New Roman"/>
        <family val="1"/>
        <charset val="163"/>
      </rPr>
      <t>(Áp dụng cho cấp xã)</t>
    </r>
  </si>
  <si>
    <r>
      <t xml:space="preserve">Tổng số            hộ cận nghèo đầu năm       </t>
    </r>
    <r>
      <rPr>
        <i/>
        <sz val="11"/>
        <color rgb="FF000000"/>
        <rFont val="Times New Roman"/>
        <family val="1"/>
        <charset val="163"/>
      </rPr>
      <t>(theo Quyết định phê duyệt của cấp có thẩm quyền)</t>
    </r>
  </si>
  <si>
    <r>
      <t xml:space="preserve">Tổng số            hộ cận nghèo cuối năm </t>
    </r>
    <r>
      <rPr>
        <i/>
        <sz val="11"/>
        <color rgb="FF000000"/>
        <rFont val="Times New Roman"/>
        <family val="1"/>
        <charset val="163"/>
      </rPr>
      <t>(theo Quyết định phê duyệt của cấp có thẩm quyền)</t>
    </r>
  </si>
  <si>
    <r>
      <t>Số hộ thoát cận nghèo</t>
    </r>
    <r>
      <rPr>
        <sz val="11"/>
        <color rgb="FF000000"/>
        <rFont val="Times New Roman"/>
        <family val="1"/>
        <charset val="163"/>
      </rPr>
      <t xml:space="preserve"> </t>
    </r>
  </si>
  <si>
    <t>Thôn Thạch Tĩnh</t>
  </si>
  <si>
    <t>Thôn Tân Bình</t>
  </si>
  <si>
    <t>Thôn Hồng Tiên</t>
  </si>
  <si>
    <t>Thôn Kim Sơn</t>
  </si>
  <si>
    <t>Thôn Trung Ngọc</t>
  </si>
  <si>
    <t>Thôn Ngọc Lâm</t>
  </si>
  <si>
    <t>Thôn Nhân Phong</t>
  </si>
  <si>
    <t>Thôn Bắc Trung Sơn</t>
  </si>
  <si>
    <t>Thôn Nghĩa Sơn</t>
  </si>
  <si>
    <t>Thôn Bình Sơn</t>
  </si>
  <si>
    <t>Thôn Phan Sơn</t>
  </si>
  <si>
    <r>
      <t xml:space="preserve">Mẫu số 7.15. DANH SÁCH 
HỘ THOÁT NGHÈO THEO TIÊU CHÍ HỘ NGHÈO ĐA CHIỀU GIAI ĐOẠN 2022-2025
</t>
    </r>
    <r>
      <rPr>
        <b/>
        <i/>
        <sz val="11"/>
        <rFont val="Times New Roman"/>
        <family val="1"/>
        <charset val="163"/>
      </rPr>
      <t>(Áp dụng cho cấp xã)</t>
    </r>
  </si>
  <si>
    <r>
      <t xml:space="preserve">Hộ nghèo không có khả năng lao động </t>
    </r>
    <r>
      <rPr>
        <i/>
        <sz val="11"/>
        <rFont val="Times New Roman"/>
        <family val="1"/>
        <charset val="163"/>
      </rPr>
      <t>(đánh dấu X vào hàng chủ hộ)</t>
    </r>
  </si>
  <si>
    <r>
      <t xml:space="preserve">Hộ nghèo có chủ hộ hoặc thành viên là đối tượng BTXH
</t>
    </r>
    <r>
      <rPr>
        <i/>
        <sz val="11"/>
        <rFont val="Times New Roman"/>
        <family val="1"/>
        <charset val="163"/>
      </rPr>
      <t>(đánh dấu X đối tượng tương ứng)</t>
    </r>
  </si>
  <si>
    <r>
      <t xml:space="preserve">Hộ nghèo có chủ hộ hoặc thành viên là người có công  </t>
    </r>
    <r>
      <rPr>
        <i/>
        <sz val="11"/>
        <rFont val="Times New Roman"/>
        <family val="1"/>
        <charset val="163"/>
      </rPr>
      <t>(đánh dấu X vào hàng chủ hộ, thành viên NCC)</t>
    </r>
  </si>
  <si>
    <r>
      <t xml:space="preserve">Mẫu số 7.15. DANH SÁCH 
HỘ THOÁT CẬN NGHÈO THEO TIÊU CHÍ HỘ NGHÈO ĐA CHIỀU GIAI ĐOẠN 2022-2025
</t>
    </r>
    <r>
      <rPr>
        <b/>
        <i/>
        <sz val="11"/>
        <rFont val="Times New Roman"/>
        <family val="1"/>
        <charset val="163"/>
      </rPr>
      <t>(Áp dụng cho cấp xã)</t>
    </r>
  </si>
  <si>
    <r>
      <t xml:space="preserve">Hộ cận nghèo không có khả năng lao động </t>
    </r>
    <r>
      <rPr>
        <i/>
        <sz val="11"/>
        <rFont val="Times New Roman"/>
        <family val="1"/>
        <charset val="163"/>
      </rPr>
      <t>(đánh dấu X vào hàng chủ hộ)</t>
    </r>
  </si>
  <si>
    <r>
      <t xml:space="preserve">Hộ cận nghèo có chủ hộ hoặc thành viên là đối tượng BTXH
</t>
    </r>
    <r>
      <rPr>
        <i/>
        <sz val="11"/>
        <rFont val="Times New Roman"/>
        <family val="1"/>
        <charset val="163"/>
      </rPr>
      <t>(đánh dấu X đối tượng tương ứng)</t>
    </r>
  </si>
  <si>
    <r>
      <t xml:space="preserve">Hộ cận nghèo có chủ hộ hoặc thành viên là người có công  </t>
    </r>
    <r>
      <rPr>
        <i/>
        <sz val="11"/>
        <rFont val="Times New Roman"/>
        <family val="1"/>
        <charset val="163"/>
      </rPr>
      <t>(đánh dấu X vào hàng chủ hộ, thành viên NCC)</t>
    </r>
  </si>
  <si>
    <t>54</t>
  </si>
  <si>
    <t>Lê Hải Nam</t>
  </si>
  <si>
    <t>042089009819</t>
  </si>
  <si>
    <t>042194015971</t>
  </si>
  <si>
    <t>042214006948</t>
  </si>
  <si>
    <t>042190018727</t>
  </si>
  <si>
    <t>042212004447</t>
  </si>
  <si>
    <t>042219007219</t>
  </si>
  <si>
    <t>Hoàng Trọng Huấn</t>
  </si>
  <si>
    <t>Hồ Quốc Kết</t>
  </si>
  <si>
    <t>Hồ Thị Tâm</t>
  </si>
  <si>
    <t>Nguyễn Hữu Trung</t>
  </si>
  <si>
    <t>Nguyễn Hữu Dũng</t>
  </si>
  <si>
    <t>Lê Ất</t>
  </si>
  <si>
    <t>Hoàng Thị Hoa</t>
  </si>
  <si>
    <t>Lê Thị Thảo Ngân</t>
  </si>
  <si>
    <t>Lê Bảo Như</t>
  </si>
  <si>
    <t>Nguyễn Đức</t>
  </si>
  <si>
    <t>Nguyễn Thị Quý</t>
  </si>
  <si>
    <t>Nguyễn Hoàng Long</t>
  </si>
  <si>
    <t>ung thư gan</t>
  </si>
  <si>
    <t>bệnh tim</t>
  </si>
  <si>
    <t>liệt 1 chỗ, thần kinh, già cả</t>
  </si>
  <si>
    <t xml:space="preserve">ông bà ốm đau bệnh nặng  </t>
  </si>
  <si>
    <t>chồng mất 2020</t>
  </si>
  <si>
    <t>ốm đau, bệnh nặng ngồi xe lăn</t>
  </si>
  <si>
    <t>vợ bị bệnh não</t>
  </si>
  <si>
    <t>bệnh nặng</t>
  </si>
  <si>
    <t>bị liệt nằm 1 chỗ 2 ông bà</t>
  </si>
  <si>
    <t xml:space="preserve">vk tai nặn nawmg </t>
  </si>
  <si>
    <t>Ung thư thực quản</t>
  </si>
  <si>
    <t>ung thư máu</t>
  </si>
  <si>
    <t>bệnh khớp không lao động được</t>
  </si>
  <si>
    <t>ung thư vòm họng</t>
  </si>
  <si>
    <t>tai biến nằm chỗ</t>
  </si>
  <si>
    <t>đơn thân nc</t>
  </si>
  <si>
    <t>cha bị nghiện, mẹ bỏ đi</t>
  </si>
  <si>
    <t>Võ Quốc Điệp</t>
  </si>
  <si>
    <t>ung thư phổi</t>
  </si>
  <si>
    <t>bệnh thần kinh quẩn trí</t>
  </si>
  <si>
    <t>ung thư não</t>
  </si>
  <si>
    <t>bệnh thần kinh</t>
  </si>
  <si>
    <t>thoái hóa xốp xương chân ngồi xe lăn</t>
  </si>
  <si>
    <t>tiểu đường biến chứng mắt</t>
  </si>
  <si>
    <t>ung thư thực quản, suy tim</t>
  </si>
  <si>
    <t>già yếu, con đi biệt tăm tích</t>
  </si>
  <si>
    <t>bị thần kinh ko nhanh nhẹn</t>
  </si>
  <si>
    <t>ốm đau già cả</t>
  </si>
  <si>
    <t xml:space="preserve">đau ốm bệnh </t>
  </si>
  <si>
    <t>ck đi tù, kinh tế khó khăn</t>
  </si>
  <si>
    <t>Võ Phi Minh</t>
  </si>
  <si>
    <t>Võ Xuân Anh</t>
  </si>
  <si>
    <t>Võ Thị Hồng</t>
  </si>
  <si>
    <t>Võ Thị Khánh Huyền</t>
  </si>
  <si>
    <t>Võ Nhân Duyên</t>
  </si>
  <si>
    <t>ung thư tử cung</t>
  </si>
  <si>
    <t>Hộ kinh tế khó khăn</t>
  </si>
  <si>
    <t>tai biến, con tai nạn</t>
  </si>
  <si>
    <t>tai nạn 2 đứa con</t>
  </si>
  <si>
    <t>hộ khó khăn hay đau ốm</t>
  </si>
  <si>
    <t>042157007358</t>
  </si>
  <si>
    <t>Võ Thị Hòa</t>
  </si>
  <si>
    <t>Nguyễn Thế Đạt</t>
  </si>
  <si>
    <t>Trần Thị Tâm</t>
  </si>
  <si>
    <t>Nguyễn Văn Thắng</t>
  </si>
  <si>
    <t>Nguyễn Văn Tấn</t>
  </si>
  <si>
    <t xml:space="preserve">Hộ khó khăn chưa có nhà ở </t>
  </si>
  <si>
    <t>Ung Thư vòm họng</t>
  </si>
  <si>
    <t>Hộ kinh tế khó khăn, ốm đau chưa có nhà ở</t>
  </si>
  <si>
    <t>Tai biến não</t>
  </si>
  <si>
    <t>Khó khăn, bệnh tật đơn thân</t>
  </si>
  <si>
    <t>Chồng chết 2024, con dị tật bẩm sinh</t>
  </si>
  <si>
    <t>Vợ chồng trí tuện kém</t>
  </si>
  <si>
    <t>ung thư tụy, chông mất 2023</t>
  </si>
  <si>
    <t>đơn thân, kt kk, bệnh tật</t>
  </si>
  <si>
    <t>chạy thận, tàn tật</t>
  </si>
  <si>
    <t>2 ông bà tai biến</t>
  </si>
  <si>
    <t>KT khó khăn, chưa có nhà ở</t>
  </si>
  <si>
    <t>Tai nạn gãy chân 2 mẹ con</t>
  </si>
  <si>
    <t>Mai Khắc Nam</t>
  </si>
  <si>
    <t>Bị thần kinh không ổn định</t>
  </si>
  <si>
    <t>Tai Biến</t>
  </si>
  <si>
    <t>Con chạy thận</t>
  </si>
  <si>
    <t>Nguyễn Sỹ Huy</t>
  </si>
  <si>
    <t>Ung thư thực quản giai đoạn cuối</t>
  </si>
  <si>
    <t>Ốm đau, chồng chết, nuôi mẹ già 104 tuổi năm 1 chỗ</t>
  </si>
  <si>
    <t>hoàn cảnh kt kk, ko có nhà ở</t>
  </si>
  <si>
    <t>HỘ Kinh tế khó khăn, già cả, có người tàn tật</t>
  </si>
  <si>
    <t>Hộ KT khó khăn</t>
  </si>
  <si>
    <t>khó khăn kinh tế, ở một mình</t>
  </si>
  <si>
    <t>chuyển sang CN</t>
  </si>
  <si>
    <t>Chủ hộ chết, Chuyển sang cận nghèo</t>
  </si>
  <si>
    <t>tai nạn hỏng mắt, vợ SK yếu, Kinh tế Khó khăn</t>
  </si>
  <si>
    <t>Ung thư bàng quang, vợ ung thư vú, kinh tế khó khăn</t>
  </si>
  <si>
    <t>chết chồng 2024</t>
  </si>
  <si>
    <t>nhà 2 người Ốm đau, kinh tế khó khăn</t>
  </si>
  <si>
    <t>vợ ung thư thực quản</t>
  </si>
  <si>
    <t>Kinh tế khó khăn, vợ bị bệnh không lao động được</t>
  </si>
  <si>
    <t>vợ ung thư máu</t>
  </si>
  <si>
    <r>
      <t xml:space="preserve">ỦY BAN NHÂN DÂN
</t>
    </r>
    <r>
      <rPr>
        <b/>
        <sz val="11"/>
        <rFont val="Times New Roman"/>
        <family val="1"/>
        <charset val="163"/>
      </rPr>
      <t>XÃ GIA HANH</t>
    </r>
  </si>
  <si>
    <t>Chủ hộ chết</t>
  </si>
  <si>
    <t>Tai nạn GT,hoàn cảnh KK chưa có nhà ở</t>
  </si>
  <si>
    <r>
      <t xml:space="preserve">Mẫu số 7.13. DANH SÁCH 
HỘ CẬN NGHÈO THEO TIÊU CHÍ ĐA CHIỀU GIAI ĐOẠN 2022-2025
</t>
    </r>
    <r>
      <rPr>
        <i/>
        <sz val="12"/>
        <rFont val="Times New Roman"/>
        <family val="1"/>
      </rPr>
      <t>(Áp dụng cho cấp xã)</t>
    </r>
  </si>
  <si>
    <t>CN lên N</t>
  </si>
  <si>
    <t>HN sang CN</t>
  </si>
  <si>
    <r>
      <t xml:space="preserve">Hộ nghèo không có khả năng lao động </t>
    </r>
    <r>
      <rPr>
        <b/>
        <i/>
        <sz val="10"/>
        <rFont val="Times New Roman"/>
        <family val="1"/>
      </rPr>
      <t>(đánh dấu X vào hàng chủ hộ)</t>
    </r>
  </si>
  <si>
    <r>
      <t xml:space="preserve">Hộ nghèo có đối tượng BTXH
</t>
    </r>
    <r>
      <rPr>
        <b/>
        <i/>
        <sz val="10"/>
        <rFont val="Times New Roman"/>
        <family val="1"/>
      </rPr>
      <t>(đánh dấu X đối tượng tương ứng)</t>
    </r>
  </si>
  <si>
    <r>
      <t xml:space="preserve">Hộ nghèo có chủ hộ hoặc thành viên là người có công  </t>
    </r>
    <r>
      <rPr>
        <b/>
        <i/>
        <sz val="10"/>
        <rFont val="Times New Roman"/>
        <family val="1"/>
      </rPr>
      <t>(đánh dấu X vào hàng chủ hộ, thành viên NCC)</t>
    </r>
  </si>
  <si>
    <t>CN sang Nghèo</t>
  </si>
  <si>
    <t>CN sang N</t>
  </si>
  <si>
    <t>Trần Văn Thuần</t>
  </si>
  <si>
    <t>04212500056</t>
  </si>
  <si>
    <t>Ngày   05 tháng   11 năm 2025</t>
  </si>
  <si>
    <t>Trẻ em</t>
  </si>
  <si>
    <t>Già cả</t>
  </si>
  <si>
    <t>049088016403</t>
  </si>
  <si>
    <t>042090003105</t>
  </si>
  <si>
    <t>Nguyễn Thị Sâm</t>
  </si>
  <si>
    <t>042150007779</t>
  </si>
  <si>
    <t>042307000655</t>
  </si>
  <si>
    <t>Nguyễn Sỹ Anh</t>
  </si>
  <si>
    <t>042178008208</t>
  </si>
  <si>
    <t>042309012731</t>
  </si>
  <si>
    <t>`042061007282</t>
  </si>
  <si>
    <t>042225003860</t>
  </si>
  <si>
    <t>04/06/1999</t>
  </si>
  <si>
    <t>10/05/2012</t>
  </si>
  <si>
    <t>06/12/2000</t>
  </si>
  <si>
    <t>05/07/2009</t>
  </si>
  <si>
    <t>03/02/1948</t>
  </si>
  <si>
    <t>06/04/1956</t>
  </si>
  <si>
    <t>03/09/1995</t>
  </si>
  <si>
    <t>ốm đau bệnh ung thư</t>
  </si>
  <si>
    <t>01/06/1952</t>
  </si>
  <si>
    <t>042162013437</t>
  </si>
  <si>
    <t>038188042297</t>
  </si>
  <si>
    <t>`042066008651</t>
  </si>
  <si>
    <t>`042171014401</t>
  </si>
  <si>
    <t>`042098009899</t>
  </si>
  <si>
    <t>`042199005920</t>
  </si>
  <si>
    <t>`042209000305</t>
  </si>
  <si>
    <t>`042321008508</t>
  </si>
  <si>
    <t>`042223003351</t>
  </si>
  <si>
    <t>19/02/1974</t>
  </si>
  <si>
    <r>
      <rPr>
        <sz val="13"/>
        <rFont val="Times New Roman"/>
        <family val="1"/>
      </rPr>
      <t>ỦY BAN NHÂN DÂN</t>
    </r>
    <r>
      <rPr>
        <b/>
        <sz val="13"/>
        <rFont val="Times New Roman"/>
        <family val="1"/>
      </rPr>
      <t xml:space="preserve">
XÃ GIA HANH</t>
    </r>
  </si>
  <si>
    <r>
      <t xml:space="preserve">CỘNG HÒA XÃ HỘI CHỦ NGHĨA VIỆT NAM
</t>
    </r>
    <r>
      <rPr>
        <b/>
        <sz val="14"/>
        <rFont val="Times New Roman"/>
        <family val="1"/>
      </rPr>
      <t>Độc lập - Tự do - Hạnh phúc</t>
    </r>
  </si>
  <si>
    <r>
      <t xml:space="preserve">Mẫu số 7.6. PHÂN TÍCH CÁC CHỈ SỐ THIẾU HỤT DỊCH VỤ XÃ HỘI CƠ BẢN CỦA HỘ CẬN NGHÈO
</t>
    </r>
    <r>
      <rPr>
        <b/>
        <i/>
        <sz val="13"/>
        <rFont val="Times New Roman"/>
        <family val="1"/>
      </rPr>
      <t>(Áp dụng cho cấp xã)</t>
    </r>
  </si>
  <si>
    <r>
      <t xml:space="preserve">CỘNG HÒA XÃ HỘI CHỦ NGHĨA VIỆT NAM
</t>
    </r>
    <r>
      <rPr>
        <b/>
        <sz val="14"/>
        <rFont val="Times New Roman"/>
        <family val="1"/>
        <charset val="163"/>
      </rPr>
      <t>Độc lập - Tự do - Hạnh phúc</t>
    </r>
  </si>
  <si>
    <r>
      <t xml:space="preserve">Mẫu số 7.8. PHÂN TÍCH HỘ NGHÈO THEO CÁC NHÓM ĐỐI TƯỢNG 
</t>
    </r>
    <r>
      <rPr>
        <b/>
        <i/>
        <sz val="13"/>
        <rFont val="Times New Roman"/>
        <family val="1"/>
        <charset val="163"/>
      </rPr>
      <t>(Áp dụng cho cấp xã)</t>
    </r>
  </si>
  <si>
    <t>ỦY BAN NHÂN DÂN XÃ</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</si>
</sst>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_(* \(#,##0.00\);_(* &quot;-&quot;??_);_(@_)"/>
    <numFmt numFmtId="164" formatCode="_(* #,##0_);_(* \(#,##0\);_(* &quot;-&quot;??_);_(@_)"/>
    <numFmt numFmtId="165" formatCode="0.0"/>
    <numFmt numFmtId="166" formatCode="dd/mm/yyyy;@"/>
  </numFmts>
  <fonts count="96" x14ac:knownFonts="1">
    <font>
      <sz val="11"/>
      <color theme="1"/>
      <name val="Calibri"/>
      <family val="2"/>
      <scheme val="minor"/>
    </font>
    <font>
      <sz val="10"/>
      <color theme="1"/>
      <name val="Times New Roman"/>
      <family val="1"/>
    </font>
    <font>
      <b/>
      <sz val="11"/>
      <color rgb="FF000000"/>
      <name val="Times New Roman"/>
      <family val="1"/>
    </font>
    <font>
      <i/>
      <sz val="11"/>
      <color rgb="FF000000"/>
      <name val="Times New Roman"/>
      <family val="1"/>
    </font>
    <font>
      <sz val="11"/>
      <color rgb="FF000000"/>
      <name val="Times New Roman"/>
      <family val="1"/>
    </font>
    <font>
      <b/>
      <sz val="10"/>
      <color theme="1"/>
      <name val="Times New Roman"/>
      <family val="1"/>
    </font>
    <font>
      <sz val="11"/>
      <color theme="1"/>
      <name val="Times New Roman"/>
      <family val="1"/>
    </font>
    <font>
      <b/>
      <sz val="13"/>
      <color theme="1"/>
      <name val="Times New Roman"/>
      <family val="1"/>
    </font>
    <font>
      <b/>
      <sz val="11"/>
      <color theme="1"/>
      <name val="Times New Roman"/>
      <family val="1"/>
    </font>
    <font>
      <b/>
      <sz val="12"/>
      <color theme="1"/>
      <name val="Times New Roman"/>
      <family val="1"/>
    </font>
    <font>
      <sz val="12"/>
      <color theme="1"/>
      <name val="Times New Roman"/>
      <family val="1"/>
    </font>
    <font>
      <b/>
      <sz val="14"/>
      <color theme="1"/>
      <name val="Times New Roman"/>
      <family val="1"/>
    </font>
    <font>
      <sz val="12"/>
      <color rgb="FF000000"/>
      <name val="Times New Roman"/>
      <family val="1"/>
    </font>
    <font>
      <b/>
      <sz val="9"/>
      <color rgb="FF000000"/>
      <name val="Times New Roman"/>
      <family val="1"/>
    </font>
    <font>
      <u/>
      <sz val="11"/>
      <color theme="10"/>
      <name val="Calibri"/>
      <family val="2"/>
      <scheme val="minor"/>
    </font>
    <font>
      <b/>
      <i/>
      <sz val="11"/>
      <color rgb="FF000000"/>
      <name val="Times New Roman"/>
      <family val="1"/>
    </font>
    <font>
      <b/>
      <i/>
      <sz val="10"/>
      <color theme="1"/>
      <name val="Times New Roman"/>
      <family val="1"/>
    </font>
    <font>
      <b/>
      <i/>
      <sz val="10"/>
      <color rgb="FF000000"/>
      <name val="Times New Roman"/>
      <family val="1"/>
    </font>
    <font>
      <sz val="12"/>
      <name val="Times New Roman"/>
      <family val="1"/>
    </font>
    <font>
      <b/>
      <sz val="12"/>
      <name val="Times New Roman"/>
      <family val="1"/>
    </font>
    <font>
      <b/>
      <sz val="11"/>
      <name val="Times New Roman"/>
      <family val="1"/>
    </font>
    <font>
      <i/>
      <sz val="12"/>
      <name val="Times New Roman"/>
      <family val="1"/>
    </font>
    <font>
      <b/>
      <sz val="10"/>
      <name val="Arial"/>
      <family val="2"/>
    </font>
    <font>
      <sz val="9"/>
      <color theme="1"/>
      <name val="Times New Roman"/>
      <family val="1"/>
    </font>
    <font>
      <b/>
      <sz val="14"/>
      <name val="Times New Roman"/>
      <family val="1"/>
    </font>
    <font>
      <b/>
      <sz val="13"/>
      <name val="Times New Roman"/>
      <family val="1"/>
    </font>
    <font>
      <sz val="13"/>
      <name val="Times New Roman"/>
      <family val="1"/>
    </font>
    <font>
      <i/>
      <sz val="10"/>
      <name val="Times New Roman"/>
      <family val="1"/>
    </font>
    <font>
      <b/>
      <i/>
      <sz val="12"/>
      <color theme="1"/>
      <name val="Times New Roman"/>
      <family val="1"/>
    </font>
    <font>
      <b/>
      <i/>
      <sz val="13"/>
      <color theme="1"/>
      <name val="Times New Roman"/>
      <family val="1"/>
    </font>
    <font>
      <sz val="10"/>
      <color rgb="FF000000"/>
      <name val="Times New Roman"/>
      <family val="1"/>
    </font>
    <font>
      <sz val="11"/>
      <color theme="1"/>
      <name val="Calibri"/>
      <family val="2"/>
      <scheme val="minor"/>
    </font>
    <font>
      <b/>
      <sz val="11"/>
      <color theme="1"/>
      <name val="Calibri"/>
      <family val="2"/>
      <scheme val="minor"/>
    </font>
    <font>
      <b/>
      <sz val="11"/>
      <color theme="1"/>
      <name val="Times New Roman"/>
      <family val="1"/>
      <charset val="163"/>
    </font>
    <font>
      <sz val="11"/>
      <color theme="1"/>
      <name val="Times New Roman"/>
      <family val="1"/>
      <charset val="163"/>
    </font>
    <font>
      <sz val="11"/>
      <name val="Times New Roman"/>
      <family val="1"/>
    </font>
    <font>
      <sz val="11"/>
      <name val="Times New Roman"/>
      <family val="1"/>
      <charset val="163"/>
    </font>
    <font>
      <b/>
      <sz val="12"/>
      <color theme="1"/>
      <name val="Times New Roman"/>
      <family val="1"/>
      <charset val="163"/>
    </font>
    <font>
      <b/>
      <sz val="11"/>
      <color rgb="FF000000"/>
      <name val="Times New Roman"/>
      <family val="1"/>
      <charset val="163"/>
    </font>
    <font>
      <b/>
      <sz val="10"/>
      <color theme="1"/>
      <name val="Times New Roman"/>
      <family val="1"/>
      <charset val="163"/>
    </font>
    <font>
      <sz val="10"/>
      <name val="Times New Roman"/>
      <family val="1"/>
    </font>
    <font>
      <sz val="13"/>
      <color theme="1"/>
      <name val="Times New Roman"/>
      <family val="1"/>
      <charset val="163"/>
    </font>
    <font>
      <b/>
      <sz val="13"/>
      <color theme="1"/>
      <name val="Times New Roman"/>
      <family val="1"/>
      <charset val="163"/>
    </font>
    <font>
      <sz val="11"/>
      <name val="Calibri"/>
      <family val="2"/>
      <scheme val="minor"/>
    </font>
    <font>
      <b/>
      <sz val="6"/>
      <name val="Times New Roman"/>
      <family val="1"/>
    </font>
    <font>
      <sz val="6"/>
      <name val="Times New Roman"/>
      <family val="1"/>
    </font>
    <font>
      <sz val="11"/>
      <color rgb="FFFF0000"/>
      <name val="Calibri"/>
      <family val="2"/>
      <scheme val="minor"/>
    </font>
    <font>
      <sz val="11"/>
      <color rgb="FFFF0000"/>
      <name val="Times New Roman"/>
      <family val="1"/>
    </font>
    <font>
      <b/>
      <sz val="12"/>
      <color rgb="FF000000"/>
      <name val="Times New Roman"/>
      <family val="1"/>
    </font>
    <font>
      <sz val="10"/>
      <color rgb="FFFF0000"/>
      <name val="Times New Roman"/>
      <family val="1"/>
    </font>
    <font>
      <sz val="11"/>
      <color rgb="FF000000"/>
      <name val="Times New Roman"/>
      <family val="1"/>
      <charset val="163"/>
    </font>
    <font>
      <b/>
      <sz val="10"/>
      <name val="Times New Roman"/>
      <family val="1"/>
    </font>
    <font>
      <b/>
      <sz val="10"/>
      <color rgb="FFFF0000"/>
      <name val="Times New Roman"/>
      <family val="1"/>
    </font>
    <font>
      <b/>
      <sz val="11"/>
      <color rgb="FFFF0000"/>
      <name val="Times New Roman"/>
      <family val="1"/>
    </font>
    <font>
      <sz val="10"/>
      <name val="Arial"/>
      <family val="2"/>
    </font>
    <font>
      <sz val="11"/>
      <color indexed="8"/>
      <name val="Arial"/>
      <family val="2"/>
    </font>
    <font>
      <sz val="12"/>
      <name val="Times New Roman"/>
      <family val="1"/>
      <charset val="163"/>
    </font>
    <font>
      <b/>
      <sz val="12"/>
      <name val="Times New Roman"/>
      <family val="1"/>
      <charset val="163"/>
    </font>
    <font>
      <b/>
      <sz val="14"/>
      <name val="Times New Roman"/>
      <family val="1"/>
      <charset val="163"/>
    </font>
    <font>
      <b/>
      <sz val="11"/>
      <name val="Times New Roman"/>
      <family val="1"/>
      <charset val="163"/>
    </font>
    <font>
      <i/>
      <sz val="12"/>
      <name val="Times New Roman"/>
      <family val="1"/>
      <charset val="163"/>
    </font>
    <font>
      <b/>
      <sz val="10"/>
      <name val="Times New Roman"/>
      <family val="1"/>
      <charset val="163"/>
    </font>
    <font>
      <sz val="10"/>
      <name val="Times New Roman"/>
      <family val="1"/>
      <charset val="163"/>
    </font>
    <font>
      <b/>
      <sz val="8"/>
      <name val="Times New Roman"/>
      <family val="1"/>
      <charset val="163"/>
    </font>
    <font>
      <sz val="8"/>
      <name val="Times New Roman"/>
      <family val="1"/>
      <charset val="163"/>
    </font>
    <font>
      <b/>
      <sz val="13"/>
      <name val="Times New Roman"/>
      <family val="1"/>
      <charset val="163"/>
    </font>
    <font>
      <sz val="10"/>
      <color theme="1"/>
      <name val="Times New Roman"/>
      <family val="1"/>
      <charset val="163"/>
    </font>
    <font>
      <sz val="14"/>
      <name val="Times New Roman"/>
      <family val="1"/>
    </font>
    <font>
      <b/>
      <sz val="11"/>
      <color indexed="8"/>
      <name val="Times New Roman"/>
      <family val="1"/>
    </font>
    <font>
      <sz val="11"/>
      <color indexed="8"/>
      <name val="Times New Roman"/>
      <family val="1"/>
    </font>
    <font>
      <b/>
      <sz val="11"/>
      <name val="Arial"/>
      <family val="2"/>
    </font>
    <font>
      <sz val="11"/>
      <name val="Tahoma"/>
      <family val="2"/>
    </font>
    <font>
      <i/>
      <sz val="11"/>
      <name val="Times New Roman"/>
      <family val="1"/>
    </font>
    <font>
      <b/>
      <sz val="14"/>
      <color theme="1"/>
      <name val="Times New Roman"/>
      <family val="1"/>
      <charset val="163"/>
    </font>
    <font>
      <b/>
      <i/>
      <sz val="13"/>
      <color theme="1"/>
      <name val="Times New Roman"/>
      <family val="1"/>
      <charset val="163"/>
    </font>
    <font>
      <b/>
      <i/>
      <sz val="14"/>
      <color theme="1"/>
      <name val="Times New Roman"/>
      <family val="1"/>
      <charset val="163"/>
    </font>
    <font>
      <b/>
      <sz val="10.5"/>
      <color rgb="FF000000"/>
      <name val="Times New Roman"/>
      <family val="1"/>
      <charset val="163"/>
    </font>
    <font>
      <i/>
      <sz val="11"/>
      <color rgb="FF000000"/>
      <name val="Times New Roman"/>
      <family val="1"/>
      <charset val="163"/>
    </font>
    <font>
      <b/>
      <i/>
      <sz val="11"/>
      <name val="Times New Roman"/>
      <family val="1"/>
      <charset val="163"/>
    </font>
    <font>
      <i/>
      <sz val="11"/>
      <name val="Times New Roman"/>
      <family val="1"/>
      <charset val="163"/>
    </font>
    <font>
      <sz val="8"/>
      <name val="Calibri"/>
      <family val="2"/>
      <scheme val="minor"/>
    </font>
    <font>
      <sz val="10"/>
      <name val="Times New Roman"/>
      <family val="2"/>
    </font>
    <font>
      <b/>
      <sz val="10"/>
      <color indexed="8"/>
      <name val="Times New Roman"/>
      <family val="1"/>
    </font>
    <font>
      <sz val="10"/>
      <color indexed="8"/>
      <name val="Times New Roman"/>
      <family val="1"/>
    </font>
    <font>
      <b/>
      <sz val="8"/>
      <name val="Times New Roman"/>
      <family val="1"/>
    </font>
    <font>
      <sz val="8"/>
      <name val="Times New Roman"/>
      <family val="1"/>
    </font>
    <font>
      <b/>
      <i/>
      <sz val="10"/>
      <name val="Times New Roman"/>
      <family val="1"/>
    </font>
    <font>
      <b/>
      <sz val="10"/>
      <name val="Times New Roman"/>
      <family val="2"/>
    </font>
    <font>
      <sz val="10"/>
      <color indexed="8"/>
      <name val="Times New Roman"/>
      <family val="1"/>
      <charset val="163"/>
    </font>
    <font>
      <b/>
      <i/>
      <sz val="13"/>
      <name val="Times New Roman"/>
      <family val="1"/>
    </font>
    <font>
      <b/>
      <sz val="11"/>
      <name val="Calibri"/>
      <family val="2"/>
      <scheme val="minor"/>
    </font>
    <font>
      <b/>
      <sz val="9"/>
      <name val="Times New Roman"/>
      <family val="1"/>
    </font>
    <font>
      <sz val="9"/>
      <name val="Times New Roman"/>
      <family val="1"/>
    </font>
    <font>
      <b/>
      <i/>
      <sz val="13"/>
      <name val="Times New Roman"/>
      <family val="1"/>
      <charset val="163"/>
    </font>
    <font>
      <b/>
      <sz val="9"/>
      <name val="Times New Roman"/>
      <family val="1"/>
      <charset val="163"/>
    </font>
    <font>
      <vertAlign val="superscript"/>
      <sz val="10"/>
      <name val="Times New Roman"/>
      <family val="1"/>
      <charset val="163"/>
    </font>
  </fonts>
  <fills count="3">
    <fill>
      <patternFill patternType="none"/>
    </fill>
    <fill>
      <patternFill patternType="gray125"/>
    </fill>
    <fill>
      <patternFill patternType="solid">
        <fgColor theme="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xf numFmtId="0" fontId="14" fillId="0" borderId="0" applyNumberFormat="0" applyFill="0" applyBorder="0" applyAlignment="0" applyProtection="0"/>
    <xf numFmtId="43" fontId="31" fillId="0" borderId="0" applyFont="0" applyFill="0" applyBorder="0" applyAlignment="0" applyProtection="0"/>
    <xf numFmtId="0" fontId="54" fillId="0" borderId="0"/>
    <xf numFmtId="0" fontId="55" fillId="0" borderId="0"/>
    <xf numFmtId="0" fontId="55" fillId="0" borderId="0"/>
    <xf numFmtId="0" fontId="31" fillId="0" borderId="0"/>
    <xf numFmtId="0" fontId="55" fillId="0" borderId="0"/>
    <xf numFmtId="0" fontId="18" fillId="0" borderId="0"/>
  </cellStyleXfs>
  <cellXfs count="531">
    <xf numFmtId="0" fontId="0" fillId="0" borderId="0" xfId="0"/>
    <xf numFmtId="0" fontId="1" fillId="0" borderId="1" xfId="0" applyFont="1" applyBorder="1" applyAlignment="1">
      <alignment vertical="center" wrapText="1"/>
    </xf>
    <xf numFmtId="0" fontId="6" fillId="0" borderId="0" xfId="0" applyFont="1"/>
    <xf numFmtId="0" fontId="13" fillId="0" borderId="1" xfId="0" applyFont="1" applyBorder="1" applyAlignment="1">
      <alignment horizontal="center" vertical="center" wrapText="1"/>
    </xf>
    <xf numFmtId="0" fontId="7" fillId="0" borderId="0" xfId="0" applyFont="1" applyAlignment="1">
      <alignment wrapText="1"/>
    </xf>
    <xf numFmtId="0" fontId="8" fillId="0" borderId="0" xfId="0" applyFont="1" applyAlignment="1">
      <alignment horizontal="center"/>
    </xf>
    <xf numFmtId="0" fontId="2" fillId="0" borderId="1" xfId="0" applyFont="1" applyBorder="1" applyAlignment="1">
      <alignment horizontal="center" vertical="center" wrapText="1"/>
    </xf>
    <xf numFmtId="0" fontId="4" fillId="0" borderId="1" xfId="0" applyFont="1" applyBorder="1" applyAlignment="1">
      <alignment horizontal="center" vertical="center" wrapText="1"/>
    </xf>
    <xf numFmtId="0" fontId="8" fillId="0" borderId="0" xfId="0" applyFont="1"/>
    <xf numFmtId="0" fontId="2" fillId="0" borderId="1" xfId="0" applyFont="1" applyBorder="1" applyAlignment="1">
      <alignment vertical="center" wrapText="1"/>
    </xf>
    <xf numFmtId="0" fontId="19" fillId="0" borderId="0" xfId="0" applyFont="1" applyAlignment="1">
      <alignment vertical="center" wrapText="1" shrinkToFit="1"/>
    </xf>
    <xf numFmtId="0" fontId="20" fillId="0" borderId="0" xfId="0" applyFont="1" applyAlignment="1">
      <alignment horizontal="center" vertical="center" wrapText="1" shrinkToFit="1"/>
    </xf>
    <xf numFmtId="0" fontId="20" fillId="0" borderId="0" xfId="0" applyFont="1" applyAlignment="1">
      <alignment vertical="center" wrapText="1" shrinkToFit="1"/>
    </xf>
    <xf numFmtId="0" fontId="19" fillId="0" borderId="1" xfId="0" applyFont="1" applyBorder="1" applyAlignment="1">
      <alignment horizontal="center" vertical="center" wrapText="1" shrinkToFit="1"/>
    </xf>
    <xf numFmtId="49" fontId="19" fillId="0" borderId="1" xfId="0" applyNumberFormat="1" applyFont="1" applyBorder="1" applyAlignment="1">
      <alignment horizontal="center" vertical="center" wrapText="1" shrinkToFit="1"/>
    </xf>
    <xf numFmtId="0" fontId="18" fillId="0" borderId="1" xfId="0" applyFont="1" applyBorder="1" applyAlignment="1">
      <alignment horizontal="center" vertical="center" wrapText="1" shrinkToFit="1"/>
    </xf>
    <xf numFmtId="49" fontId="18" fillId="0" borderId="1" xfId="0" applyNumberFormat="1" applyFont="1" applyBorder="1" applyAlignment="1">
      <alignment horizontal="left" vertical="center" wrapText="1" shrinkToFit="1"/>
    </xf>
    <xf numFmtId="49" fontId="18" fillId="0" borderId="1" xfId="0" applyNumberFormat="1" applyFont="1" applyBorder="1" applyAlignment="1">
      <alignment horizontal="center" vertical="center" wrapText="1" shrinkToFit="1"/>
    </xf>
    <xf numFmtId="0" fontId="19" fillId="0" borderId="0" xfId="0" applyFont="1" applyAlignment="1">
      <alignment horizontal="center" vertical="center" wrapText="1" shrinkToFit="1"/>
    </xf>
    <xf numFmtId="0" fontId="8" fillId="0" borderId="0" xfId="0" applyFont="1" applyAlignment="1">
      <alignment horizontal="center" wrapText="1"/>
    </xf>
    <xf numFmtId="0" fontId="18" fillId="0" borderId="0" xfId="0" applyFont="1" applyAlignment="1">
      <alignment horizontal="center" vertical="center" wrapText="1" shrinkToFit="1"/>
    </xf>
    <xf numFmtId="49" fontId="19" fillId="0" borderId="0" xfId="0" applyNumberFormat="1" applyFont="1" applyAlignment="1">
      <alignment horizontal="center" vertical="center" wrapText="1" shrinkToFit="1"/>
    </xf>
    <xf numFmtId="49" fontId="18" fillId="0" borderId="0" xfId="0" applyNumberFormat="1" applyFont="1" applyAlignment="1">
      <alignment horizontal="left" vertical="center" wrapText="1" shrinkToFit="1"/>
    </xf>
    <xf numFmtId="49" fontId="18" fillId="0" borderId="0" xfId="0" applyNumberFormat="1" applyFont="1" applyAlignment="1">
      <alignment horizontal="center" vertical="center" wrapText="1" shrinkToFit="1"/>
    </xf>
    <xf numFmtId="0" fontId="8" fillId="0" borderId="2" xfId="0" applyFont="1" applyBorder="1" applyAlignment="1">
      <alignment horizontal="center"/>
    </xf>
    <xf numFmtId="0" fontId="30" fillId="0" borderId="1" xfId="0" applyFont="1" applyBorder="1" applyAlignment="1">
      <alignment horizontal="center" vertical="center" wrapText="1"/>
    </xf>
    <xf numFmtId="0" fontId="4" fillId="0" borderId="1" xfId="0" quotePrefix="1" applyFont="1" applyBorder="1" applyAlignment="1">
      <alignment vertical="center" wrapText="1"/>
    </xf>
    <xf numFmtId="0" fontId="2" fillId="0" borderId="5" xfId="0" applyFont="1" applyBorder="1" applyAlignment="1">
      <alignment vertical="center" wrapText="1"/>
    </xf>
    <xf numFmtId="0" fontId="2" fillId="0" borderId="1" xfId="0" quotePrefix="1" applyFont="1" applyBorder="1" applyAlignment="1">
      <alignment vertical="center" wrapText="1"/>
    </xf>
    <xf numFmtId="0" fontId="0" fillId="0" borderId="1" xfId="0" applyBorder="1"/>
    <xf numFmtId="0" fontId="19" fillId="0" borderId="1" xfId="0" quotePrefix="1" applyFont="1" applyBorder="1" applyAlignment="1">
      <alignment horizontal="center" vertical="center" wrapText="1" shrinkToFit="1"/>
    </xf>
    <xf numFmtId="164" fontId="6" fillId="0" borderId="0" xfId="0" applyNumberFormat="1" applyFont="1"/>
    <xf numFmtId="164" fontId="8" fillId="0" borderId="0" xfId="0" applyNumberFormat="1" applyFont="1"/>
    <xf numFmtId="0" fontId="37" fillId="0" borderId="0" xfId="0" applyFont="1" applyAlignment="1">
      <alignment horizontal="center"/>
    </xf>
    <xf numFmtId="0" fontId="4" fillId="2" borderId="1" xfId="0" applyFont="1" applyFill="1" applyBorder="1" applyAlignment="1">
      <alignment horizontal="center" vertical="center" wrapText="1"/>
    </xf>
    <xf numFmtId="0" fontId="32" fillId="0" borderId="0" xfId="0" applyFont="1"/>
    <xf numFmtId="0" fontId="0" fillId="2" borderId="0" xfId="0" applyFill="1"/>
    <xf numFmtId="164" fontId="45" fillId="0" borderId="1" xfId="2" applyNumberFormat="1" applyFont="1" applyFill="1" applyBorder="1" applyAlignment="1">
      <alignment horizontal="center" wrapText="1"/>
    </xf>
    <xf numFmtId="164" fontId="45" fillId="0" borderId="1" xfId="2" applyNumberFormat="1" applyFont="1" applyFill="1" applyBorder="1"/>
    <xf numFmtId="164" fontId="35" fillId="0" borderId="1" xfId="2" applyNumberFormat="1" applyFont="1" applyFill="1" applyBorder="1" applyAlignment="1">
      <alignment vertical="center"/>
    </xf>
    <xf numFmtId="0" fontId="35" fillId="0" borderId="0" xfId="0" applyFont="1"/>
    <xf numFmtId="0" fontId="35" fillId="0" borderId="1" xfId="0" applyFont="1" applyBorder="1" applyAlignment="1">
      <alignment horizontal="center"/>
    </xf>
    <xf numFmtId="0" fontId="36" fillId="0" borderId="1" xfId="0" applyFont="1" applyBorder="1" applyAlignment="1">
      <alignment horizontal="center" vertical="center" wrapText="1"/>
    </xf>
    <xf numFmtId="0" fontId="4" fillId="2" borderId="1" xfId="0" quotePrefix="1" applyFont="1" applyFill="1" applyBorder="1" applyAlignment="1">
      <alignment vertical="center" wrapText="1"/>
    </xf>
    <xf numFmtId="0" fontId="38" fillId="0" borderId="1" xfId="0" applyFont="1" applyBorder="1" applyAlignment="1">
      <alignment horizontal="center" vertical="center" wrapText="1"/>
    </xf>
    <xf numFmtId="0" fontId="20" fillId="0" borderId="1" xfId="0" applyFont="1" applyBorder="1" applyAlignment="1">
      <alignment horizontal="center" vertical="center"/>
    </xf>
    <xf numFmtId="49" fontId="35" fillId="0" borderId="1" xfId="0" applyNumberFormat="1" applyFont="1" applyBorder="1" applyAlignment="1">
      <alignment horizontal="center" vertical="center" wrapText="1" shrinkToFit="1"/>
    </xf>
    <xf numFmtId="0" fontId="35" fillId="0" borderId="1" xfId="0" quotePrefix="1" applyFont="1" applyBorder="1" applyAlignment="1">
      <alignment horizontal="center" vertical="center" wrapText="1" shrinkToFit="1"/>
    </xf>
    <xf numFmtId="0" fontId="35" fillId="0" borderId="1" xfId="0" applyFont="1" applyBorder="1" applyAlignment="1">
      <alignment horizontal="center" vertical="center"/>
    </xf>
    <xf numFmtId="166" fontId="35" fillId="0" borderId="1" xfId="0" applyNumberFormat="1" applyFont="1" applyBorder="1" applyAlignment="1">
      <alignment horizontal="center" vertical="center"/>
    </xf>
    <xf numFmtId="0" fontId="59" fillId="0" borderId="0" xfId="0" applyFont="1" applyAlignment="1">
      <alignment horizontal="center" vertical="center" wrapText="1" shrinkToFit="1"/>
    </xf>
    <xf numFmtId="0" fontId="63" fillId="0" borderId="0" xfId="0" applyFont="1" applyAlignment="1">
      <alignment horizontal="left" vertical="center"/>
    </xf>
    <xf numFmtId="0" fontId="56" fillId="0" borderId="0" xfId="0" applyFont="1" applyAlignment="1">
      <alignment horizontal="center" vertical="center"/>
    </xf>
    <xf numFmtId="0" fontId="64" fillId="0" borderId="0" xfId="0" applyFont="1" applyAlignment="1">
      <alignment horizontal="left" vertical="center"/>
    </xf>
    <xf numFmtId="49" fontId="59" fillId="0" borderId="1" xfId="0" applyNumberFormat="1" applyFont="1" applyBorder="1" applyAlignment="1">
      <alignment horizontal="center" vertical="center" wrapText="1" shrinkToFit="1"/>
    </xf>
    <xf numFmtId="0" fontId="36" fillId="0" borderId="1" xfId="0" applyFont="1" applyBorder="1" applyAlignment="1">
      <alignment vertical="center"/>
    </xf>
    <xf numFmtId="0" fontId="36" fillId="0" borderId="1" xfId="0" applyFont="1" applyBorder="1" applyAlignment="1">
      <alignment horizontal="center" vertical="center"/>
    </xf>
    <xf numFmtId="0" fontId="36" fillId="0" borderId="1" xfId="0" quotePrefix="1" applyFont="1" applyBorder="1" applyAlignment="1">
      <alignment horizontal="center" vertical="center" wrapText="1" shrinkToFit="1"/>
    </xf>
    <xf numFmtId="14" fontId="36" fillId="0" borderId="1" xfId="0" applyNumberFormat="1" applyFont="1" applyBorder="1" applyAlignment="1">
      <alignment horizontal="center" vertical="center"/>
    </xf>
    <xf numFmtId="0" fontId="35" fillId="0" borderId="0" xfId="0" applyFont="1" applyAlignment="1">
      <alignment vertical="center"/>
    </xf>
    <xf numFmtId="0" fontId="32" fillId="0" borderId="1" xfId="0" applyFont="1" applyBorder="1"/>
    <xf numFmtId="0" fontId="34" fillId="0" borderId="0" xfId="0" applyFont="1"/>
    <xf numFmtId="0" fontId="36" fillId="0" borderId="1" xfId="0" applyFont="1" applyBorder="1"/>
    <xf numFmtId="0" fontId="36" fillId="0" borderId="1" xfId="0" applyFont="1" applyBorder="1" applyAlignment="1">
      <alignment horizontal="center"/>
    </xf>
    <xf numFmtId="0" fontId="59" fillId="0" borderId="1" xfId="0" applyFont="1" applyBorder="1" applyAlignment="1">
      <alignment horizontal="center"/>
    </xf>
    <xf numFmtId="166" fontId="59" fillId="0" borderId="1" xfId="0" applyNumberFormat="1" applyFont="1" applyBorder="1" applyAlignment="1">
      <alignment horizontal="center" vertical="center"/>
    </xf>
    <xf numFmtId="0" fontId="59" fillId="0" borderId="1" xfId="0" quotePrefix="1" applyFont="1" applyBorder="1" applyAlignment="1">
      <alignment horizontal="left" vertical="center" wrapText="1" shrinkToFit="1"/>
    </xf>
    <xf numFmtId="0" fontId="59" fillId="0" borderId="1" xfId="0" quotePrefix="1" applyFont="1" applyBorder="1" applyAlignment="1">
      <alignment horizontal="center" vertical="center" wrapText="1" shrinkToFit="1"/>
    </xf>
    <xf numFmtId="0" fontId="59" fillId="0" borderId="1" xfId="0" applyFont="1" applyBorder="1" applyAlignment="1">
      <alignment horizontal="center" vertical="center"/>
    </xf>
    <xf numFmtId="166" fontId="59" fillId="0" borderId="1" xfId="0" quotePrefix="1" applyNumberFormat="1" applyFont="1" applyBorder="1" applyAlignment="1">
      <alignment horizontal="center" vertical="center" wrapText="1" shrinkToFit="1"/>
    </xf>
    <xf numFmtId="0" fontId="59" fillId="0" borderId="0" xfId="0" applyFont="1" applyAlignment="1">
      <alignment horizontal="left" vertical="center" wrapText="1" shrinkToFit="1"/>
    </xf>
    <xf numFmtId="0" fontId="59" fillId="0" borderId="1" xfId="0" applyFont="1" applyBorder="1" applyAlignment="1">
      <alignment horizontal="left" vertical="center" wrapText="1" shrinkToFit="1"/>
    </xf>
    <xf numFmtId="0" fontId="59" fillId="0" borderId="1" xfId="0" applyFont="1" applyBorder="1" applyAlignment="1">
      <alignment horizontal="left" vertical="center"/>
    </xf>
    <xf numFmtId="0" fontId="36" fillId="0" borderId="0" xfId="0" applyFont="1"/>
    <xf numFmtId="0" fontId="36" fillId="0" borderId="0" xfId="0" applyFont="1" applyAlignment="1">
      <alignment horizontal="left"/>
    </xf>
    <xf numFmtId="0" fontId="59" fillId="0" borderId="1" xfId="0" applyFont="1" applyBorder="1"/>
    <xf numFmtId="0" fontId="36" fillId="0" borderId="1" xfId="0" applyFont="1" applyBorder="1" applyAlignment="1">
      <alignment horizontal="left" vertical="center"/>
    </xf>
    <xf numFmtId="14" fontId="40" fillId="0" borderId="1" xfId="5" applyNumberFormat="1" applyFont="1" applyBorder="1" applyAlignment="1">
      <alignment horizontal="center" vertical="center"/>
    </xf>
    <xf numFmtId="0" fontId="40" fillId="0" borderId="1" xfId="0" quotePrefix="1" applyFont="1" applyBorder="1" applyAlignment="1">
      <alignment horizontal="center" vertical="center" wrapText="1" shrinkToFit="1"/>
    </xf>
    <xf numFmtId="49" fontId="40" fillId="0" borderId="1" xfId="0" applyNumberFormat="1" applyFont="1" applyBorder="1" applyAlignment="1">
      <alignment horizontal="center" vertical="center" wrapText="1" shrinkToFit="1"/>
    </xf>
    <xf numFmtId="0" fontId="40" fillId="0" borderId="1" xfId="0" applyFont="1" applyBorder="1" applyAlignment="1">
      <alignment horizontal="center" vertical="center"/>
    </xf>
    <xf numFmtId="0" fontId="40" fillId="0" borderId="1" xfId="0" applyFont="1" applyBorder="1" applyAlignment="1">
      <alignment horizontal="center" vertical="center" wrapText="1"/>
    </xf>
    <xf numFmtId="166" fontId="35" fillId="0" borderId="1" xfId="0" quotePrefix="1" applyNumberFormat="1" applyFont="1" applyBorder="1" applyAlignment="1">
      <alignment horizontal="center" vertical="center" wrapText="1" shrinkToFit="1"/>
    </xf>
    <xf numFmtId="0" fontId="35" fillId="0" borderId="1" xfId="0" quotePrefix="1" applyFont="1" applyBorder="1" applyAlignment="1">
      <alignment horizontal="left" vertical="center" wrapText="1" shrinkToFit="1"/>
    </xf>
    <xf numFmtId="0" fontId="40" fillId="0" borderId="1" xfId="0" applyFont="1" applyBorder="1" applyAlignment="1">
      <alignment horizontal="left" vertical="center"/>
    </xf>
    <xf numFmtId="0" fontId="61" fillId="0" borderId="1" xfId="0" quotePrefix="1" applyFont="1" applyBorder="1" applyAlignment="1">
      <alignment horizontal="center" vertical="center" wrapText="1" shrinkToFit="1"/>
    </xf>
    <xf numFmtId="0" fontId="62" fillId="0" borderId="1" xfId="0" quotePrefix="1" applyFont="1" applyBorder="1" applyAlignment="1">
      <alignment horizontal="center" vertical="center" wrapText="1" shrinkToFit="1"/>
    </xf>
    <xf numFmtId="49" fontId="61" fillId="0" borderId="1" xfId="0" applyNumberFormat="1" applyFont="1" applyBorder="1" applyAlignment="1">
      <alignment horizontal="center" vertical="center" wrapText="1" shrinkToFit="1"/>
    </xf>
    <xf numFmtId="0" fontId="61" fillId="0" borderId="1" xfId="0" applyFont="1" applyBorder="1" applyAlignment="1">
      <alignment horizontal="center" vertical="center"/>
    </xf>
    <xf numFmtId="0" fontId="61" fillId="0" borderId="1" xfId="0" applyFont="1" applyBorder="1" applyAlignment="1">
      <alignment horizontal="left" vertical="center"/>
    </xf>
    <xf numFmtId="0" fontId="61" fillId="0" borderId="1" xfId="0" applyFont="1" applyBorder="1" applyAlignment="1">
      <alignment horizontal="center" vertical="center" wrapText="1" shrinkToFit="1"/>
    </xf>
    <xf numFmtId="14" fontId="61" fillId="0" borderId="1" xfId="5" applyNumberFormat="1" applyFont="1" applyBorder="1" applyAlignment="1">
      <alignment horizontal="center" vertical="center"/>
    </xf>
    <xf numFmtId="49" fontId="62" fillId="0" borderId="1" xfId="0" applyNumberFormat="1" applyFont="1" applyBorder="1" applyAlignment="1">
      <alignment horizontal="center" vertical="center" wrapText="1" shrinkToFit="1"/>
    </xf>
    <xf numFmtId="14" fontId="59" fillId="0" borderId="1" xfId="0" applyNumberFormat="1" applyFont="1" applyBorder="1" applyAlignment="1">
      <alignment horizontal="center" vertical="center"/>
    </xf>
    <xf numFmtId="0" fontId="35" fillId="0" borderId="1" xfId="0" applyFont="1" applyBorder="1" applyAlignment="1">
      <alignment horizontal="left" vertical="center"/>
    </xf>
    <xf numFmtId="14" fontId="35" fillId="0" borderId="1" xfId="0" applyNumberFormat="1" applyFont="1" applyBorder="1" applyAlignment="1">
      <alignment horizontal="center" vertical="center"/>
    </xf>
    <xf numFmtId="0" fontId="60" fillId="0" borderId="0" xfId="0" applyFont="1" applyAlignment="1">
      <alignment horizontal="center" vertical="center" wrapText="1" shrinkToFit="1"/>
    </xf>
    <xf numFmtId="0" fontId="6" fillId="0" borderId="0" xfId="0" applyFont="1" applyAlignment="1">
      <alignment vertical="center"/>
    </xf>
    <xf numFmtId="0" fontId="40" fillId="0" borderId="0" xfId="0" applyFont="1" applyAlignment="1">
      <alignment vertical="center"/>
    </xf>
    <xf numFmtId="0" fontId="52" fillId="0" borderId="0" xfId="0" applyFont="1" applyAlignment="1">
      <alignment vertical="center"/>
    </xf>
    <xf numFmtId="0" fontId="49" fillId="0" borderId="0" xfId="0" applyFont="1" applyAlignment="1">
      <alignment vertical="center"/>
    </xf>
    <xf numFmtId="0" fontId="51" fillId="0" borderId="0" xfId="0" applyFont="1" applyAlignment="1">
      <alignment vertical="center"/>
    </xf>
    <xf numFmtId="0" fontId="34" fillId="0" borderId="0" xfId="0" applyFont="1" applyAlignment="1">
      <alignment vertical="center"/>
    </xf>
    <xf numFmtId="0" fontId="33" fillId="0" borderId="0" xfId="0" applyFont="1" applyAlignment="1">
      <alignment vertical="center"/>
    </xf>
    <xf numFmtId="0" fontId="8" fillId="0" borderId="0" xfId="0" applyFont="1" applyAlignment="1">
      <alignment vertical="center"/>
    </xf>
    <xf numFmtId="0" fontId="53" fillId="0" borderId="0" xfId="0" applyFont="1" applyAlignment="1">
      <alignment vertical="center"/>
    </xf>
    <xf numFmtId="0" fontId="47" fillId="0" borderId="0" xfId="0" applyFont="1" applyAlignment="1">
      <alignment vertical="center"/>
    </xf>
    <xf numFmtId="0" fontId="0" fillId="0" borderId="0" xfId="0" applyAlignment="1">
      <alignment vertical="center"/>
    </xf>
    <xf numFmtId="0" fontId="32" fillId="0" borderId="0" xfId="0" applyFont="1" applyAlignment="1">
      <alignment vertical="center"/>
    </xf>
    <xf numFmtId="0" fontId="46" fillId="0" borderId="0" xfId="0" applyFont="1" applyAlignment="1">
      <alignment vertical="center"/>
    </xf>
    <xf numFmtId="0" fontId="5" fillId="0" borderId="0" xfId="0" applyFont="1" applyAlignment="1">
      <alignment vertical="center"/>
    </xf>
    <xf numFmtId="0" fontId="1" fillId="0" borderId="0" xfId="0" applyFont="1" applyAlignment="1">
      <alignment vertical="center"/>
    </xf>
    <xf numFmtId="0" fontId="19" fillId="0" borderId="0" xfId="0" applyFont="1" applyAlignment="1">
      <alignment vertical="center"/>
    </xf>
    <xf numFmtId="0" fontId="18" fillId="0" borderId="0" xfId="0" applyFont="1" applyAlignment="1">
      <alignment vertical="center"/>
    </xf>
    <xf numFmtId="0" fontId="35" fillId="0" borderId="0" xfId="0" applyFont="1" applyAlignment="1">
      <alignment horizontal="center" vertical="center"/>
    </xf>
    <xf numFmtId="0" fontId="18" fillId="0" borderId="0" xfId="0" applyFont="1" applyAlignment="1">
      <alignment horizontal="center" vertical="center"/>
    </xf>
    <xf numFmtId="0" fontId="62" fillId="0" borderId="1" xfId="0" applyFont="1" applyBorder="1" applyAlignment="1">
      <alignment horizontal="center" vertical="center"/>
    </xf>
    <xf numFmtId="0" fontId="62" fillId="0" borderId="1" xfId="4" applyFont="1" applyBorder="1" applyAlignment="1">
      <alignment horizontal="center" vertical="center"/>
    </xf>
    <xf numFmtId="14" fontId="62" fillId="0" borderId="1" xfId="5" applyNumberFormat="1" applyFont="1" applyBorder="1" applyAlignment="1">
      <alignment horizontal="center" vertical="center"/>
    </xf>
    <xf numFmtId="0" fontId="62" fillId="0" borderId="1" xfId="5" applyFont="1" applyBorder="1" applyAlignment="1">
      <alignment horizontal="center" vertical="center"/>
    </xf>
    <xf numFmtId="14" fontId="62" fillId="0" borderId="1" xfId="4" applyNumberFormat="1" applyFont="1" applyBorder="1" applyAlignment="1">
      <alignment horizontal="center" vertical="center"/>
    </xf>
    <xf numFmtId="14" fontId="61" fillId="0" borderId="1" xfId="0" applyNumberFormat="1" applyFont="1" applyBorder="1" applyAlignment="1">
      <alignment horizontal="center" vertical="center"/>
    </xf>
    <xf numFmtId="14" fontId="62" fillId="0" borderId="1" xfId="0" applyNumberFormat="1" applyFont="1" applyBorder="1" applyAlignment="1">
      <alignment horizontal="center" vertical="center"/>
    </xf>
    <xf numFmtId="49" fontId="62" fillId="0" borderId="1" xfId="0" applyNumberFormat="1" applyFont="1" applyBorder="1" applyAlignment="1">
      <alignment horizontal="center" vertical="center"/>
    </xf>
    <xf numFmtId="0" fontId="62" fillId="0" borderId="1" xfId="0" quotePrefix="1" applyFont="1" applyBorder="1" applyAlignment="1">
      <alignment horizontal="center" vertical="center"/>
    </xf>
    <xf numFmtId="0" fontId="62" fillId="0" borderId="1" xfId="0" applyFont="1" applyBorder="1" applyAlignment="1">
      <alignment horizontal="center" vertical="center" wrapText="1"/>
    </xf>
    <xf numFmtId="0" fontId="61" fillId="0" borderId="1" xfId="0" applyFont="1" applyBorder="1" applyAlignment="1">
      <alignment vertical="center"/>
    </xf>
    <xf numFmtId="0" fontId="62" fillId="0" borderId="1" xfId="0" applyFont="1" applyBorder="1" applyAlignment="1">
      <alignment vertical="center"/>
    </xf>
    <xf numFmtId="49" fontId="62" fillId="0" borderId="1" xfId="0" applyNumberFormat="1" applyFont="1" applyBorder="1" applyAlignment="1">
      <alignment horizontal="center" vertical="center" wrapText="1"/>
    </xf>
    <xf numFmtId="0" fontId="62" fillId="0" borderId="1" xfId="0" applyFont="1" applyBorder="1" applyAlignment="1">
      <alignment horizontal="center" vertical="center" wrapText="1" shrinkToFit="1"/>
    </xf>
    <xf numFmtId="0" fontId="62" fillId="0" borderId="1" xfId="4" quotePrefix="1" applyFont="1" applyBorder="1" applyAlignment="1">
      <alignment horizontal="center" vertical="center"/>
    </xf>
    <xf numFmtId="0" fontId="59" fillId="0" borderId="0" xfId="0" applyFont="1" applyAlignment="1">
      <alignment horizontal="center"/>
    </xf>
    <xf numFmtId="0" fontId="59" fillId="0" borderId="1" xfId="0" applyFont="1" applyBorder="1" applyAlignment="1">
      <alignment horizontal="center" vertical="center" wrapText="1" shrinkToFit="1"/>
    </xf>
    <xf numFmtId="0" fontId="59" fillId="0" borderId="1" xfId="0" applyFont="1" applyBorder="1" applyAlignment="1">
      <alignment horizontal="left"/>
    </xf>
    <xf numFmtId="14" fontId="59" fillId="0" borderId="1" xfId="0" applyNumberFormat="1" applyFont="1" applyBorder="1" applyAlignment="1">
      <alignment horizontal="center"/>
    </xf>
    <xf numFmtId="49" fontId="36" fillId="0" borderId="1" xfId="0" applyNumberFormat="1" applyFont="1" applyBorder="1" applyAlignment="1">
      <alignment horizontal="center" vertical="center" wrapText="1"/>
    </xf>
    <xf numFmtId="49" fontId="36" fillId="0" borderId="1" xfId="0" applyNumberFormat="1" applyFont="1" applyBorder="1" applyAlignment="1">
      <alignment horizontal="center" vertical="center" wrapText="1" shrinkToFit="1"/>
    </xf>
    <xf numFmtId="0" fontId="36" fillId="0" borderId="1" xfId="0" applyFont="1" applyBorder="1" applyAlignment="1">
      <alignment horizontal="center" vertical="center" wrapText="1" shrinkToFit="1"/>
    </xf>
    <xf numFmtId="0" fontId="36" fillId="0" borderId="1" xfId="0" applyFont="1" applyBorder="1" applyAlignment="1">
      <alignment horizontal="left"/>
    </xf>
    <xf numFmtId="14" fontId="36" fillId="0" borderId="1" xfId="0" applyNumberFormat="1" applyFont="1" applyBorder="1" applyAlignment="1">
      <alignment horizontal="center"/>
    </xf>
    <xf numFmtId="14" fontId="59" fillId="0" borderId="1" xfId="4" applyNumberFormat="1" applyFont="1" applyBorder="1" applyAlignment="1">
      <alignment horizontal="center"/>
    </xf>
    <xf numFmtId="0" fontId="59" fillId="0" borderId="1" xfId="4" applyFont="1" applyBorder="1" applyAlignment="1">
      <alignment horizontal="center"/>
    </xf>
    <xf numFmtId="49" fontId="36" fillId="0" borderId="1" xfId="0" applyNumberFormat="1" applyFont="1" applyBorder="1" applyAlignment="1">
      <alignment horizontal="center" vertical="center"/>
    </xf>
    <xf numFmtId="14" fontId="36" fillId="0" borderId="1" xfId="4" applyNumberFormat="1" applyFont="1" applyBorder="1" applyAlignment="1">
      <alignment horizontal="center"/>
    </xf>
    <xf numFmtId="0" fontId="36" fillId="0" borderId="1" xfId="4" applyFont="1" applyBorder="1" applyAlignment="1">
      <alignment horizontal="center"/>
    </xf>
    <xf numFmtId="14" fontId="36" fillId="0" borderId="1" xfId="5" applyNumberFormat="1" applyFont="1" applyBorder="1" applyAlignment="1">
      <alignment horizontal="center" vertical="center"/>
    </xf>
    <xf numFmtId="0" fontId="36" fillId="0" borderId="1" xfId="5" applyFont="1" applyBorder="1" applyAlignment="1">
      <alignment horizontal="center"/>
    </xf>
    <xf numFmtId="0" fontId="36" fillId="0" borderId="1" xfId="0" applyFont="1" applyBorder="1" applyAlignment="1">
      <alignment horizontal="left" vertical="center" wrapText="1" shrinkToFit="1"/>
    </xf>
    <xf numFmtId="166" fontId="36" fillId="0" borderId="1" xfId="0" applyNumberFormat="1" applyFont="1" applyBorder="1" applyAlignment="1">
      <alignment horizontal="center" vertical="center"/>
    </xf>
    <xf numFmtId="0" fontId="36" fillId="0" borderId="1" xfId="0" quotePrefix="1" applyFont="1" applyBorder="1" applyAlignment="1">
      <alignment horizontal="left" vertical="center" wrapText="1" shrinkToFit="1"/>
    </xf>
    <xf numFmtId="166" fontId="36" fillId="0" borderId="1" xfId="0" quotePrefix="1" applyNumberFormat="1" applyFont="1" applyBorder="1" applyAlignment="1">
      <alignment horizontal="center" vertical="center" wrapText="1" shrinkToFit="1"/>
    </xf>
    <xf numFmtId="166" fontId="36" fillId="0" borderId="1" xfId="0" applyNumberFormat="1" applyFont="1" applyBorder="1" applyAlignment="1">
      <alignment horizontal="center"/>
    </xf>
    <xf numFmtId="49" fontId="36" fillId="0" borderId="1" xfId="0" quotePrefix="1" applyNumberFormat="1" applyFont="1" applyBorder="1" applyAlignment="1">
      <alignment horizontal="center" vertical="center" wrapText="1" shrinkToFit="1"/>
    </xf>
    <xf numFmtId="14" fontId="59" fillId="0" borderId="1" xfId="5" applyNumberFormat="1" applyFont="1" applyBorder="1" applyAlignment="1">
      <alignment horizontal="center" vertical="center"/>
    </xf>
    <xf numFmtId="0" fontId="59" fillId="0" borderId="1" xfId="5" applyFont="1" applyBorder="1" applyAlignment="1">
      <alignment horizontal="center"/>
    </xf>
    <xf numFmtId="49" fontId="59" fillId="0" borderId="1" xfId="0" quotePrefix="1" applyNumberFormat="1" applyFont="1" applyBorder="1" applyAlignment="1">
      <alignment horizontal="center" vertical="center" wrapText="1" shrinkToFit="1"/>
    </xf>
    <xf numFmtId="14" fontId="59" fillId="0" borderId="1" xfId="0" applyNumberFormat="1" applyFont="1" applyBorder="1" applyAlignment="1">
      <alignment horizontal="center" vertical="center" wrapText="1" shrinkToFit="1"/>
    </xf>
    <xf numFmtId="14" fontId="36" fillId="0" borderId="1" xfId="0" applyNumberFormat="1" applyFont="1" applyBorder="1" applyAlignment="1">
      <alignment horizontal="center" vertical="center" wrapText="1" shrinkToFit="1"/>
    </xf>
    <xf numFmtId="0" fontId="59" fillId="0" borderId="1" xfId="5" applyFont="1" applyBorder="1" applyAlignment="1">
      <alignment horizontal="left"/>
    </xf>
    <xf numFmtId="0" fontId="36" fillId="0" borderId="1" xfId="5" applyFont="1" applyBorder="1" applyAlignment="1">
      <alignment horizontal="left"/>
    </xf>
    <xf numFmtId="0" fontId="36" fillId="0" borderId="1" xfId="5" quotePrefix="1" applyFont="1" applyBorder="1" applyAlignment="1">
      <alignment horizontal="center" vertical="center"/>
    </xf>
    <xf numFmtId="0" fontId="59" fillId="0" borderId="1" xfId="0" quotePrefix="1" applyFont="1" applyBorder="1" applyAlignment="1">
      <alignment horizontal="center"/>
    </xf>
    <xf numFmtId="49" fontId="59" fillId="0" borderId="1" xfId="0" applyNumberFormat="1" applyFont="1" applyBorder="1" applyAlignment="1">
      <alignment horizontal="center"/>
    </xf>
    <xf numFmtId="0" fontId="20" fillId="0" borderId="1" xfId="0" applyFont="1" applyBorder="1" applyAlignment="1">
      <alignment horizontal="left" vertical="center" wrapText="1" shrinkToFit="1"/>
    </xf>
    <xf numFmtId="0" fontId="8" fillId="0" borderId="1" xfId="0" applyFont="1" applyBorder="1" applyAlignment="1">
      <alignment horizontal="center"/>
    </xf>
    <xf numFmtId="166" fontId="8" fillId="0" borderId="1" xfId="0" applyNumberFormat="1" applyFont="1" applyBorder="1" applyAlignment="1">
      <alignment horizontal="center" vertical="center"/>
    </xf>
    <xf numFmtId="0" fontId="20" fillId="0" borderId="1" xfId="0" applyFont="1" applyBorder="1" applyAlignment="1">
      <alignment horizontal="center"/>
    </xf>
    <xf numFmtId="0" fontId="35" fillId="0" borderId="1" xfId="0" applyFont="1" applyBorder="1" applyAlignment="1">
      <alignment horizontal="left" vertical="center" wrapText="1" shrinkToFit="1"/>
    </xf>
    <xf numFmtId="166" fontId="6" fillId="0" borderId="1" xfId="0" applyNumberFormat="1" applyFont="1" applyBorder="1" applyAlignment="1">
      <alignment horizontal="center" vertical="center"/>
    </xf>
    <xf numFmtId="0" fontId="6" fillId="0" borderId="1" xfId="0" applyFont="1" applyBorder="1" applyAlignment="1">
      <alignment horizontal="center"/>
    </xf>
    <xf numFmtId="0" fontId="33" fillId="0" borderId="1" xfId="0" applyFont="1" applyBorder="1" applyAlignment="1">
      <alignment horizontal="center"/>
    </xf>
    <xf numFmtId="166" fontId="33" fillId="0" borderId="1" xfId="0" applyNumberFormat="1" applyFont="1" applyBorder="1" applyAlignment="1">
      <alignment horizontal="center" vertical="center"/>
    </xf>
    <xf numFmtId="0" fontId="59" fillId="0" borderId="0" xfId="0" applyFont="1"/>
    <xf numFmtId="49" fontId="59" fillId="0" borderId="1" xfId="0" applyNumberFormat="1" applyFont="1" applyBorder="1" applyAlignment="1">
      <alignment horizontal="center" vertical="center"/>
    </xf>
    <xf numFmtId="0" fontId="59" fillId="0" borderId="1" xfId="6" applyFont="1" applyBorder="1" applyAlignment="1">
      <alignment horizontal="left" vertical="center"/>
    </xf>
    <xf numFmtId="0" fontId="59" fillId="0" borderId="1" xfId="5" applyFont="1" applyBorder="1" applyAlignment="1">
      <alignment horizontal="center" vertical="center"/>
    </xf>
    <xf numFmtId="0" fontId="36" fillId="0" borderId="1" xfId="6" applyFont="1" applyBorder="1"/>
    <xf numFmtId="14" fontId="36" fillId="0" borderId="1" xfId="5" quotePrefix="1" applyNumberFormat="1" applyFont="1" applyBorder="1" applyAlignment="1">
      <alignment horizontal="center"/>
    </xf>
    <xf numFmtId="14" fontId="36" fillId="0" borderId="1" xfId="5" applyNumberFormat="1" applyFont="1" applyBorder="1" applyAlignment="1">
      <alignment horizontal="center"/>
    </xf>
    <xf numFmtId="0" fontId="8" fillId="0" borderId="1" xfId="0" applyFont="1" applyBorder="1" applyAlignment="1">
      <alignment horizontal="left" vertical="center"/>
    </xf>
    <xf numFmtId="0" fontId="8" fillId="0" borderId="1" xfId="0" applyFont="1" applyBorder="1" applyAlignment="1">
      <alignment horizontal="center" vertical="center"/>
    </xf>
    <xf numFmtId="166" fontId="20" fillId="0" borderId="1" xfId="0" applyNumberFormat="1" applyFont="1" applyBorder="1" applyAlignment="1">
      <alignment horizontal="center" vertical="center"/>
    </xf>
    <xf numFmtId="0" fontId="68" fillId="0" borderId="1" xfId="0" applyFont="1" applyBorder="1" applyAlignment="1">
      <alignment horizontal="center" vertical="center"/>
    </xf>
    <xf numFmtId="0" fontId="6" fillId="0" borderId="1" xfId="0" applyFont="1" applyBorder="1" applyAlignment="1">
      <alignment horizontal="left" vertical="center"/>
    </xf>
    <xf numFmtId="49" fontId="20" fillId="0" borderId="1" xfId="0" applyNumberFormat="1" applyFont="1" applyBorder="1" applyAlignment="1">
      <alignment horizontal="center" vertical="center" wrapText="1" shrinkToFit="1"/>
    </xf>
    <xf numFmtId="0" fontId="6" fillId="0" borderId="1" xfId="0" applyFont="1" applyBorder="1" applyAlignment="1">
      <alignment horizontal="center" vertical="center"/>
    </xf>
    <xf numFmtId="0" fontId="69" fillId="0" borderId="1" xfId="0" applyFont="1" applyBorder="1" applyAlignment="1">
      <alignment horizontal="center" vertical="center"/>
    </xf>
    <xf numFmtId="0" fontId="20" fillId="0" borderId="1" xfId="0" quotePrefix="1" applyFont="1" applyBorder="1" applyAlignment="1">
      <alignment horizontal="left" vertical="center" wrapText="1" shrinkToFit="1"/>
    </xf>
    <xf numFmtId="0" fontId="20" fillId="0" borderId="1" xfId="0" quotePrefix="1" applyFont="1" applyBorder="1" applyAlignment="1">
      <alignment horizontal="center" vertical="center" wrapText="1" shrinkToFit="1"/>
    </xf>
    <xf numFmtId="166" fontId="20" fillId="0" borderId="1" xfId="0" quotePrefix="1" applyNumberFormat="1" applyFont="1" applyBorder="1" applyAlignment="1">
      <alignment horizontal="center" vertical="center" wrapText="1" shrinkToFit="1"/>
    </xf>
    <xf numFmtId="0" fontId="39" fillId="0" borderId="1" xfId="0" applyFont="1" applyBorder="1" applyAlignment="1">
      <alignment horizontal="left"/>
    </xf>
    <xf numFmtId="0" fontId="39" fillId="0" borderId="1" xfId="0" applyFont="1" applyBorder="1" applyAlignment="1">
      <alignment horizontal="center"/>
    </xf>
    <xf numFmtId="14" fontId="39" fillId="0" borderId="1" xfId="0" applyNumberFormat="1" applyFont="1" applyBorder="1" applyAlignment="1">
      <alignment horizontal="center"/>
    </xf>
    <xf numFmtId="0" fontId="1" fillId="0" borderId="1" xfId="0" applyFont="1" applyBorder="1" applyAlignment="1">
      <alignment horizontal="left"/>
    </xf>
    <xf numFmtId="0" fontId="1" fillId="0" borderId="1" xfId="0" applyFont="1" applyBorder="1" applyAlignment="1">
      <alignment horizontal="center"/>
    </xf>
    <xf numFmtId="14" fontId="1" fillId="0" borderId="1" xfId="0" applyNumberFormat="1" applyFont="1" applyBorder="1" applyAlignment="1">
      <alignment horizontal="center"/>
    </xf>
    <xf numFmtId="0" fontId="5" fillId="0" borderId="1" xfId="0" applyFont="1" applyBorder="1" applyAlignment="1">
      <alignment horizontal="center"/>
    </xf>
    <xf numFmtId="0" fontId="36" fillId="0" borderId="0" xfId="0" applyFont="1" applyAlignment="1">
      <alignment horizontal="center"/>
    </xf>
    <xf numFmtId="0" fontId="59" fillId="0" borderId="1" xfId="6" applyFont="1" applyBorder="1" applyAlignment="1">
      <alignment horizontal="left"/>
    </xf>
    <xf numFmtId="14" fontId="59" fillId="0" borderId="1" xfId="5" applyNumberFormat="1" applyFont="1" applyBorder="1" applyAlignment="1">
      <alignment horizontal="center"/>
    </xf>
    <xf numFmtId="0" fontId="36" fillId="0" borderId="1" xfId="5" quotePrefix="1" applyFont="1" applyBorder="1" applyAlignment="1">
      <alignment horizontal="center"/>
    </xf>
    <xf numFmtId="0" fontId="61" fillId="0" borderId="1" xfId="4" applyFont="1" applyBorder="1" applyAlignment="1">
      <alignment horizontal="center" vertical="center"/>
    </xf>
    <xf numFmtId="0" fontId="61" fillId="0" borderId="1" xfId="5" applyFont="1" applyBorder="1" applyAlignment="1">
      <alignment horizontal="center" vertical="center"/>
    </xf>
    <xf numFmtId="0" fontId="62" fillId="0" borderId="1" xfId="0" applyFont="1" applyBorder="1" applyAlignment="1">
      <alignment horizontal="left" vertical="center"/>
    </xf>
    <xf numFmtId="0" fontId="38" fillId="0" borderId="1" xfId="0" applyFont="1" applyBorder="1" applyAlignment="1">
      <alignment horizontal="left" vertical="center"/>
    </xf>
    <xf numFmtId="0" fontId="33" fillId="0" borderId="9" xfId="0" applyFont="1" applyBorder="1" applyAlignment="1">
      <alignment horizontal="center"/>
    </xf>
    <xf numFmtId="14" fontId="33" fillId="0" borderId="1" xfId="4" applyNumberFormat="1" applyFont="1" applyBorder="1" applyAlignment="1">
      <alignment horizontal="center"/>
    </xf>
    <xf numFmtId="0" fontId="33" fillId="0" borderId="1" xfId="4" applyFont="1" applyBorder="1" applyAlignment="1">
      <alignment horizontal="center"/>
    </xf>
    <xf numFmtId="0" fontId="4" fillId="0" borderId="1" xfId="0" applyFont="1" applyBorder="1" applyAlignment="1">
      <alignment horizontal="left" vertical="center"/>
    </xf>
    <xf numFmtId="0" fontId="6" fillId="0" borderId="9" xfId="0" applyFont="1" applyBorder="1" applyAlignment="1">
      <alignment horizontal="center"/>
    </xf>
    <xf numFmtId="14" fontId="6" fillId="0" borderId="1" xfId="4" applyNumberFormat="1" applyFont="1" applyBorder="1" applyAlignment="1">
      <alignment horizontal="center"/>
    </xf>
    <xf numFmtId="0" fontId="6" fillId="0" borderId="1" xfId="4" applyFont="1" applyBorder="1" applyAlignment="1">
      <alignment horizontal="center"/>
    </xf>
    <xf numFmtId="166" fontId="59" fillId="0" borderId="1" xfId="0" applyNumberFormat="1" applyFont="1" applyBorder="1" applyAlignment="1">
      <alignment horizontal="center"/>
    </xf>
    <xf numFmtId="166" fontId="59" fillId="0" borderId="1" xfId="0" applyNumberFormat="1" applyFont="1" applyBorder="1" applyAlignment="1">
      <alignment horizontal="center" vertical="center" wrapText="1" shrinkToFit="1"/>
    </xf>
    <xf numFmtId="14" fontId="61" fillId="0" borderId="1" xfId="4" applyNumberFormat="1" applyFont="1" applyBorder="1" applyAlignment="1">
      <alignment horizontal="center" vertical="center"/>
    </xf>
    <xf numFmtId="0" fontId="30" fillId="0" borderId="1" xfId="0" applyFont="1" applyBorder="1" applyAlignment="1">
      <alignment vertical="center"/>
    </xf>
    <xf numFmtId="49" fontId="1" fillId="0" borderId="9" xfId="0" applyNumberFormat="1" applyFont="1" applyBorder="1" applyAlignment="1">
      <alignment horizontal="center" vertical="center" wrapText="1" shrinkToFit="1"/>
    </xf>
    <xf numFmtId="14" fontId="1" fillId="0" borderId="1" xfId="4" applyNumberFormat="1" applyFont="1" applyBorder="1" applyAlignment="1">
      <alignment horizontal="center"/>
    </xf>
    <xf numFmtId="0" fontId="1" fillId="0" borderId="1" xfId="4" applyFont="1" applyBorder="1" applyAlignment="1">
      <alignment horizontal="center"/>
    </xf>
    <xf numFmtId="0" fontId="2" fillId="0" borderId="1" xfId="0" applyFont="1" applyBorder="1" applyAlignment="1">
      <alignment horizontal="left" vertical="center"/>
    </xf>
    <xf numFmtId="49" fontId="8" fillId="0" borderId="9" xfId="0" applyNumberFormat="1" applyFont="1" applyBorder="1" applyAlignment="1">
      <alignment horizontal="center" vertical="center" wrapText="1" shrinkToFit="1"/>
    </xf>
    <xf numFmtId="14" fontId="8" fillId="0" borderId="1" xfId="4" applyNumberFormat="1" applyFont="1" applyBorder="1" applyAlignment="1">
      <alignment horizontal="center"/>
    </xf>
    <xf numFmtId="0" fontId="8" fillId="0" borderId="1" xfId="4" applyFont="1" applyBorder="1" applyAlignment="1">
      <alignment horizontal="center"/>
    </xf>
    <xf numFmtId="0" fontId="8" fillId="0" borderId="9" xfId="0" applyFont="1" applyBorder="1" applyAlignment="1">
      <alignment horizontal="center" vertical="center" wrapText="1" shrinkToFit="1"/>
    </xf>
    <xf numFmtId="0" fontId="8" fillId="0" borderId="1" xfId="4" quotePrefix="1" applyFont="1" applyBorder="1" applyAlignment="1">
      <alignment horizontal="center"/>
    </xf>
    <xf numFmtId="0" fontId="50" fillId="0" borderId="1" xfId="0" applyFont="1" applyBorder="1" applyAlignment="1">
      <alignment horizontal="left" vertical="center"/>
    </xf>
    <xf numFmtId="49" fontId="34" fillId="0" borderId="9" xfId="0" applyNumberFormat="1" applyFont="1" applyBorder="1" applyAlignment="1">
      <alignment horizontal="center" vertical="center" wrapText="1" shrinkToFit="1"/>
    </xf>
    <xf numFmtId="14" fontId="34" fillId="0" borderId="1" xfId="4" applyNumberFormat="1" applyFont="1" applyBorder="1" applyAlignment="1">
      <alignment horizontal="center"/>
    </xf>
    <xf numFmtId="0" fontId="34" fillId="0" borderId="1" xfId="4" applyFont="1" applyBorder="1" applyAlignment="1">
      <alignment horizontal="center"/>
    </xf>
    <xf numFmtId="0" fontId="8" fillId="0" borderId="9" xfId="0" applyFont="1" applyBorder="1" applyAlignment="1">
      <alignment horizontal="center"/>
    </xf>
    <xf numFmtId="0" fontId="82" fillId="0" borderId="1" xfId="4" applyFont="1" applyBorder="1"/>
    <xf numFmtId="0" fontId="83" fillId="0" borderId="1" xfId="4" applyFont="1" applyBorder="1"/>
    <xf numFmtId="0" fontId="59" fillId="0" borderId="0" xfId="0" applyFont="1" applyAlignment="1">
      <alignment horizontal="left" vertical="center"/>
    </xf>
    <xf numFmtId="0" fontId="59" fillId="0" borderId="0" xfId="0" applyFont="1" applyAlignment="1">
      <alignment horizontal="center" vertical="center"/>
    </xf>
    <xf numFmtId="166" fontId="59" fillId="0" borderId="0" xfId="0" applyNumberFormat="1" applyFont="1" applyAlignment="1">
      <alignment horizontal="center" vertical="center"/>
    </xf>
    <xf numFmtId="0" fontId="51" fillId="0" borderId="1" xfId="0" applyFont="1" applyBorder="1" applyAlignment="1">
      <alignment horizontal="center" vertical="center"/>
    </xf>
    <xf numFmtId="14" fontId="51" fillId="0" borderId="1" xfId="0" applyNumberFormat="1" applyFont="1" applyBorder="1" applyAlignment="1">
      <alignment horizontal="center" vertical="center"/>
    </xf>
    <xf numFmtId="0" fontId="51" fillId="0" borderId="1" xfId="0" quotePrefix="1" applyFont="1" applyBorder="1" applyAlignment="1">
      <alignment horizontal="center" vertical="center" wrapText="1" shrinkToFit="1"/>
    </xf>
    <xf numFmtId="49" fontId="51" fillId="0" borderId="1" xfId="0" applyNumberFormat="1" applyFont="1" applyBorder="1" applyAlignment="1">
      <alignment horizontal="center" vertical="center" wrapText="1" shrinkToFit="1"/>
    </xf>
    <xf numFmtId="49" fontId="51" fillId="0" borderId="1" xfId="0" applyNumberFormat="1" applyFont="1" applyBorder="1" applyAlignment="1">
      <alignment horizontal="center" vertical="center"/>
    </xf>
    <xf numFmtId="0" fontId="51" fillId="0" borderId="1" xfId="0" quotePrefix="1" applyFont="1" applyBorder="1" applyAlignment="1">
      <alignment horizontal="center" vertical="center"/>
    </xf>
    <xf numFmtId="0" fontId="51" fillId="0" borderId="1" xfId="0" applyFont="1" applyBorder="1" applyAlignment="1">
      <alignment vertical="center"/>
    </xf>
    <xf numFmtId="49" fontId="51" fillId="0" borderId="1" xfId="0" applyNumberFormat="1" applyFont="1" applyBorder="1" applyAlignment="1">
      <alignment horizontal="center" vertical="center" wrapText="1"/>
    </xf>
    <xf numFmtId="0" fontId="51" fillId="0" borderId="1" xfId="0" applyFont="1" applyBorder="1" applyAlignment="1">
      <alignment horizontal="center" vertical="center" wrapText="1"/>
    </xf>
    <xf numFmtId="0" fontId="51" fillId="0" borderId="1" xfId="0" applyFont="1" applyBorder="1" applyAlignment="1">
      <alignment horizontal="center" vertical="center" wrapText="1" shrinkToFit="1"/>
    </xf>
    <xf numFmtId="0" fontId="51" fillId="0" borderId="1" xfId="4" applyFont="1" applyBorder="1" applyAlignment="1">
      <alignment horizontal="center" vertical="center"/>
    </xf>
    <xf numFmtId="14" fontId="51" fillId="0" borderId="1" xfId="4" applyNumberFormat="1" applyFont="1" applyBorder="1" applyAlignment="1">
      <alignment horizontal="center" vertical="center"/>
    </xf>
    <xf numFmtId="0" fontId="40" fillId="0" borderId="1" xfId="0" applyFont="1" applyBorder="1" applyAlignment="1">
      <alignment horizontal="center" vertical="center" wrapText="1" shrinkToFit="1"/>
    </xf>
    <xf numFmtId="14" fontId="51" fillId="0" borderId="1" xfId="5" applyNumberFormat="1" applyFont="1" applyBorder="1" applyAlignment="1">
      <alignment horizontal="center" vertical="center"/>
    </xf>
    <xf numFmtId="0" fontId="51" fillId="0" borderId="1" xfId="5" applyFont="1" applyBorder="1" applyAlignment="1">
      <alignment horizontal="center" vertical="center"/>
    </xf>
    <xf numFmtId="0" fontId="40" fillId="0" borderId="1" xfId="4" applyFont="1" applyBorder="1" applyAlignment="1">
      <alignment horizontal="center" vertical="center"/>
    </xf>
    <xf numFmtId="0" fontId="40" fillId="0" borderId="1" xfId="5" applyFont="1" applyBorder="1" applyAlignment="1">
      <alignment horizontal="center" vertical="center"/>
    </xf>
    <xf numFmtId="49" fontId="40" fillId="0" borderId="1" xfId="0" applyNumberFormat="1" applyFont="1" applyBorder="1" applyAlignment="1">
      <alignment horizontal="left" vertical="center" wrapText="1" shrinkToFit="1"/>
    </xf>
    <xf numFmtId="0" fontId="51" fillId="0" borderId="1" xfId="0" applyFont="1" applyBorder="1" applyAlignment="1">
      <alignment horizontal="left" vertical="center"/>
    </xf>
    <xf numFmtId="14" fontId="40" fillId="0" borderId="1" xfId="0" applyNumberFormat="1" applyFont="1" applyBorder="1" applyAlignment="1">
      <alignment horizontal="center" vertical="center"/>
    </xf>
    <xf numFmtId="49" fontId="40" fillId="0" borderId="1" xfId="0" applyNumberFormat="1" applyFont="1" applyBorder="1" applyAlignment="1">
      <alignment horizontal="center" vertical="center"/>
    </xf>
    <xf numFmtId="49" fontId="40" fillId="0" borderId="1" xfId="0" quotePrefix="1" applyNumberFormat="1" applyFont="1" applyBorder="1" applyAlignment="1">
      <alignment horizontal="center" vertical="center"/>
    </xf>
    <xf numFmtId="0" fontId="40" fillId="0" borderId="1" xfId="0" quotePrefix="1" applyFont="1" applyBorder="1" applyAlignment="1">
      <alignment horizontal="center" vertical="center"/>
    </xf>
    <xf numFmtId="0" fontId="20" fillId="0" borderId="0" xfId="0" applyFont="1" applyAlignment="1">
      <alignment vertical="center"/>
    </xf>
    <xf numFmtId="0" fontId="40" fillId="0" borderId="1" xfId="0" applyFont="1" applyBorder="1" applyAlignment="1">
      <alignment vertical="center"/>
    </xf>
    <xf numFmtId="49" fontId="40" fillId="0" borderId="1" xfId="0" applyNumberFormat="1" applyFont="1" applyBorder="1" applyAlignment="1">
      <alignment horizontal="center" vertical="center" wrapText="1"/>
    </xf>
    <xf numFmtId="0" fontId="51" fillId="0" borderId="1" xfId="6" applyFont="1" applyBorder="1" applyAlignment="1">
      <alignment horizontal="left" vertical="center"/>
    </xf>
    <xf numFmtId="0" fontId="40" fillId="0" borderId="1" xfId="6" applyFont="1" applyBorder="1" applyAlignment="1">
      <alignment horizontal="left" vertical="center"/>
    </xf>
    <xf numFmtId="14" fontId="40" fillId="0" borderId="1" xfId="5" quotePrefix="1" applyNumberFormat="1" applyFont="1" applyBorder="1" applyAlignment="1">
      <alignment horizontal="center" vertical="center"/>
    </xf>
    <xf numFmtId="0" fontId="40" fillId="0" borderId="1" xfId="5" quotePrefix="1" applyFont="1" applyBorder="1" applyAlignment="1">
      <alignment horizontal="center" vertical="center"/>
    </xf>
    <xf numFmtId="0" fontId="35" fillId="0" borderId="1" xfId="0" applyFont="1" applyBorder="1" applyAlignment="1">
      <alignment vertical="center"/>
    </xf>
    <xf numFmtId="14" fontId="40" fillId="0" borderId="1" xfId="4" applyNumberFormat="1" applyFont="1" applyBorder="1" applyAlignment="1">
      <alignment horizontal="center" vertical="center"/>
    </xf>
    <xf numFmtId="49" fontId="20" fillId="0" borderId="1" xfId="0" applyNumberFormat="1" applyFont="1" applyBorder="1" applyAlignment="1">
      <alignment horizontal="center" vertical="center"/>
    </xf>
    <xf numFmtId="0" fontId="20" fillId="0" borderId="1" xfId="0" applyFont="1" applyBorder="1" applyAlignment="1">
      <alignment horizontal="center" vertical="center" wrapText="1" shrinkToFit="1"/>
    </xf>
    <xf numFmtId="49" fontId="35" fillId="0" borderId="1" xfId="0" applyNumberFormat="1" applyFont="1" applyBorder="1" applyAlignment="1">
      <alignment horizontal="center" vertical="center"/>
    </xf>
    <xf numFmtId="0" fontId="35" fillId="0" borderId="1" xfId="0" applyFont="1" applyBorder="1" applyAlignment="1">
      <alignment horizontal="center" vertical="center" wrapText="1" shrinkToFit="1"/>
    </xf>
    <xf numFmtId="49" fontId="20" fillId="0" borderId="1" xfId="0" quotePrefix="1" applyNumberFormat="1" applyFont="1" applyBorder="1" applyAlignment="1">
      <alignment horizontal="center" vertical="center" wrapText="1" shrinkToFit="1"/>
    </xf>
    <xf numFmtId="49" fontId="35" fillId="0" borderId="1" xfId="0" quotePrefix="1" applyNumberFormat="1" applyFont="1" applyBorder="1" applyAlignment="1">
      <alignment horizontal="center" vertical="center" wrapText="1" shrinkToFit="1"/>
    </xf>
    <xf numFmtId="166" fontId="20" fillId="0" borderId="1" xfId="0" quotePrefix="1" applyNumberFormat="1" applyFont="1" applyBorder="1" applyAlignment="1">
      <alignment horizontal="center" vertical="center"/>
    </xf>
    <xf numFmtId="0" fontId="20" fillId="0" borderId="1" xfId="0" quotePrefix="1" applyFont="1" applyBorder="1" applyAlignment="1">
      <alignment horizontal="center" vertical="center"/>
    </xf>
    <xf numFmtId="0" fontId="35" fillId="0" borderId="1" xfId="0" quotePrefix="1" applyFont="1" applyBorder="1" applyAlignment="1">
      <alignment horizontal="center" vertical="center"/>
    </xf>
    <xf numFmtId="0" fontId="20" fillId="0" borderId="1" xfId="0" applyFont="1" applyBorder="1" applyAlignment="1">
      <alignment vertical="center"/>
    </xf>
    <xf numFmtId="49" fontId="51" fillId="0" borderId="1" xfId="0" applyNumberFormat="1" applyFont="1" applyBorder="1" applyAlignment="1">
      <alignment horizontal="left" vertical="center" wrapText="1" shrinkToFit="1"/>
    </xf>
    <xf numFmtId="0" fontId="51" fillId="0" borderId="1" xfId="7" applyFont="1" applyBorder="1" applyAlignment="1">
      <alignment horizontal="left" vertical="center"/>
    </xf>
    <xf numFmtId="0" fontId="19" fillId="0" borderId="1" xfId="0" applyFont="1" applyBorder="1" applyAlignment="1">
      <alignment horizontal="center" vertical="center"/>
    </xf>
    <xf numFmtId="14" fontId="19" fillId="0" borderId="1" xfId="4" applyNumberFormat="1" applyFont="1" applyBorder="1" applyAlignment="1">
      <alignment horizontal="center" vertical="center"/>
    </xf>
    <xf numFmtId="0" fontId="19" fillId="0" borderId="1" xfId="4" applyFont="1" applyBorder="1" applyAlignment="1">
      <alignment horizontal="center" vertical="center"/>
    </xf>
    <xf numFmtId="0" fontId="19" fillId="0" borderId="1" xfId="5" applyFont="1" applyBorder="1" applyAlignment="1">
      <alignment horizontal="center" vertical="center"/>
    </xf>
    <xf numFmtId="49" fontId="19" fillId="0" borderId="1" xfId="0" applyNumberFormat="1" applyFont="1" applyBorder="1" applyAlignment="1">
      <alignment horizontal="left" vertical="center" wrapText="1" shrinkToFit="1"/>
    </xf>
    <xf numFmtId="0" fontId="40" fillId="0" borderId="1" xfId="4" applyFont="1" applyBorder="1" applyAlignment="1">
      <alignment horizontal="left" vertical="center"/>
    </xf>
    <xf numFmtId="0" fontId="18" fillId="0" borderId="1" xfId="0" applyFont="1" applyBorder="1" applyAlignment="1">
      <alignment horizontal="center" vertical="center"/>
    </xf>
    <xf numFmtId="14" fontId="18" fillId="0" borderId="1" xfId="4" applyNumberFormat="1" applyFont="1" applyBorder="1" applyAlignment="1">
      <alignment horizontal="center" vertical="center"/>
    </xf>
    <xf numFmtId="0" fontId="18" fillId="0" borderId="1" xfId="4" applyFont="1" applyBorder="1" applyAlignment="1">
      <alignment horizontal="center" vertical="center"/>
    </xf>
    <xf numFmtId="0" fontId="18" fillId="0" borderId="1" xfId="0" quotePrefix="1" applyFont="1" applyBorder="1" applyAlignment="1">
      <alignment horizontal="center" vertical="center" wrapText="1" shrinkToFit="1"/>
    </xf>
    <xf numFmtId="0" fontId="18" fillId="0" borderId="1" xfId="5" applyFont="1" applyBorder="1" applyAlignment="1">
      <alignment horizontal="center" vertical="center"/>
    </xf>
    <xf numFmtId="0" fontId="20" fillId="0" borderId="1" xfId="0" applyFont="1" applyBorder="1" applyAlignment="1">
      <alignment horizontal="left" vertical="center"/>
    </xf>
    <xf numFmtId="14" fontId="20" fillId="0" borderId="1" xfId="0" applyNumberFormat="1" applyFont="1" applyBorder="1" applyAlignment="1">
      <alignment horizontal="center" vertical="center"/>
    </xf>
    <xf numFmtId="49" fontId="20" fillId="0" borderId="1" xfId="0" quotePrefix="1" applyNumberFormat="1" applyFont="1" applyBorder="1" applyAlignment="1">
      <alignment horizontal="center" vertical="center"/>
    </xf>
    <xf numFmtId="49" fontId="35" fillId="0" borderId="1" xfId="0" quotePrefix="1" applyNumberFormat="1" applyFont="1" applyBorder="1" applyAlignment="1">
      <alignment horizontal="center" vertical="center"/>
    </xf>
    <xf numFmtId="49" fontId="35" fillId="0" borderId="1" xfId="0" applyNumberFormat="1" applyFont="1" applyBorder="1" applyAlignment="1">
      <alignment horizontal="left" vertical="center" wrapText="1" shrinkToFit="1"/>
    </xf>
    <xf numFmtId="166" fontId="35" fillId="0" borderId="1" xfId="0" applyNumberFormat="1" applyFont="1" applyBorder="1" applyAlignment="1">
      <alignment horizontal="center" vertical="center" wrapText="1" shrinkToFit="1"/>
    </xf>
    <xf numFmtId="0" fontId="51" fillId="0" borderId="1" xfId="8" applyFont="1" applyBorder="1" applyAlignment="1">
      <alignment horizontal="left" vertical="center"/>
    </xf>
    <xf numFmtId="0" fontId="40" fillId="0" borderId="1" xfId="8" applyFont="1" applyBorder="1" applyAlignment="1">
      <alignment horizontal="left" vertical="center"/>
    </xf>
    <xf numFmtId="0" fontId="27" fillId="0" borderId="1" xfId="0" applyFont="1" applyBorder="1" applyAlignment="1">
      <alignment horizontal="center" vertical="center" wrapText="1" shrinkToFit="1"/>
    </xf>
    <xf numFmtId="0" fontId="51" fillId="0" borderId="1" xfId="5" applyFont="1" applyBorder="1" applyAlignment="1">
      <alignment horizontal="left" vertical="center"/>
    </xf>
    <xf numFmtId="0" fontId="40" fillId="0" borderId="1" xfId="5" applyFont="1" applyBorder="1" applyAlignment="1">
      <alignment horizontal="left" vertical="center"/>
    </xf>
    <xf numFmtId="166" fontId="20" fillId="0" borderId="1" xfId="0" applyNumberFormat="1" applyFont="1" applyBorder="1" applyAlignment="1">
      <alignment horizontal="center" vertical="center" wrapText="1" shrinkToFit="1"/>
    </xf>
    <xf numFmtId="0" fontId="51" fillId="0" borderId="1" xfId="5" quotePrefix="1" applyFont="1" applyBorder="1" applyAlignment="1">
      <alignment horizontal="center" vertical="center"/>
    </xf>
    <xf numFmtId="0" fontId="51" fillId="0" borderId="1" xfId="4" quotePrefix="1" applyFont="1" applyBorder="1" applyAlignment="1">
      <alignment horizontal="center" vertical="center"/>
    </xf>
    <xf numFmtId="0" fontId="40" fillId="0" borderId="1" xfId="4" quotePrefix="1" applyFont="1" applyBorder="1" applyAlignment="1">
      <alignment horizontal="center" vertical="center"/>
    </xf>
    <xf numFmtId="49" fontId="40" fillId="0" borderId="9" xfId="0" applyNumberFormat="1" applyFont="1" applyBorder="1" applyAlignment="1">
      <alignment horizontal="center" vertical="center" wrapText="1" shrinkToFit="1"/>
    </xf>
    <xf numFmtId="14" fontId="40" fillId="0" borderId="1" xfId="4" applyNumberFormat="1" applyFont="1" applyBorder="1" applyAlignment="1">
      <alignment horizontal="center"/>
    </xf>
    <xf numFmtId="0" fontId="40" fillId="0" borderId="1" xfId="4" applyFont="1" applyBorder="1" applyAlignment="1">
      <alignment horizontal="center"/>
    </xf>
    <xf numFmtId="0" fontId="84" fillId="0" borderId="1" xfId="0" quotePrefix="1" applyFont="1" applyBorder="1" applyAlignment="1">
      <alignment horizontal="center" vertical="center" wrapText="1" shrinkToFit="1"/>
    </xf>
    <xf numFmtId="166" fontId="51" fillId="0" borderId="1" xfId="0" applyNumberFormat="1" applyFont="1" applyBorder="1" applyAlignment="1">
      <alignment horizontal="center" vertical="center"/>
    </xf>
    <xf numFmtId="166" fontId="62" fillId="0" borderId="1" xfId="0" applyNumberFormat="1" applyFont="1" applyBorder="1" applyAlignment="1">
      <alignment horizontal="center" vertical="center"/>
    </xf>
    <xf numFmtId="166" fontId="62" fillId="0" borderId="1" xfId="0" quotePrefix="1" applyNumberFormat="1" applyFont="1" applyBorder="1" applyAlignment="1">
      <alignment horizontal="center" vertical="center" shrinkToFit="1"/>
    </xf>
    <xf numFmtId="49" fontId="61" fillId="0" borderId="1" xfId="0" quotePrefix="1" applyNumberFormat="1" applyFont="1" applyBorder="1" applyAlignment="1">
      <alignment horizontal="center" vertical="center" wrapText="1" shrinkToFit="1"/>
    </xf>
    <xf numFmtId="49" fontId="62" fillId="0" borderId="1" xfId="0" quotePrefix="1" applyNumberFormat="1" applyFont="1" applyBorder="1" applyAlignment="1">
      <alignment horizontal="center" vertical="center" wrapText="1" shrinkToFit="1"/>
    </xf>
    <xf numFmtId="0" fontId="51" fillId="0" borderId="1" xfId="0" quotePrefix="1" applyFont="1" applyBorder="1" applyAlignment="1">
      <alignment vertical="center" wrapText="1" shrinkToFit="1"/>
    </xf>
    <xf numFmtId="166" fontId="51" fillId="0" borderId="1" xfId="0" quotePrefix="1" applyNumberFormat="1" applyFont="1" applyBorder="1" applyAlignment="1">
      <alignment horizontal="center" vertical="center" wrapText="1" shrinkToFit="1"/>
    </xf>
    <xf numFmtId="49" fontId="51" fillId="0" borderId="1" xfId="0" quotePrefix="1" applyNumberFormat="1" applyFont="1" applyBorder="1" applyAlignment="1">
      <alignment horizontal="center" vertical="center" wrapText="1" shrinkToFit="1"/>
    </xf>
    <xf numFmtId="0" fontId="62" fillId="0" borderId="1" xfId="0" quotePrefix="1" applyFont="1" applyBorder="1" applyAlignment="1">
      <alignment vertical="center" wrapText="1" shrinkToFit="1"/>
    </xf>
    <xf numFmtId="166" fontId="62" fillId="0" borderId="1" xfId="0" quotePrefix="1" applyNumberFormat="1" applyFont="1" applyBorder="1" applyAlignment="1">
      <alignment horizontal="center" vertical="center" wrapText="1" shrinkToFit="1"/>
    </xf>
    <xf numFmtId="49" fontId="51" fillId="0" borderId="1" xfId="3" applyNumberFormat="1" applyFont="1" applyBorder="1" applyAlignment="1">
      <alignment horizontal="center" vertical="center"/>
    </xf>
    <xf numFmtId="0" fontId="51" fillId="0" borderId="1" xfId="0" applyFont="1" applyBorder="1" applyAlignment="1">
      <alignment vertical="center" wrapText="1" shrinkToFit="1"/>
    </xf>
    <xf numFmtId="0" fontId="62" fillId="0" borderId="1" xfId="0" applyFont="1" applyBorder="1" applyAlignment="1">
      <alignment vertical="center" wrapText="1" shrinkToFit="1"/>
    </xf>
    <xf numFmtId="0" fontId="81" fillId="0" borderId="1" xfId="0" quotePrefix="1" applyFont="1" applyBorder="1" applyAlignment="1">
      <alignment horizontal="center" vertical="center" wrapText="1" shrinkToFit="1"/>
    </xf>
    <xf numFmtId="0" fontId="87" fillId="0" borderId="1" xfId="0" applyFont="1" applyBorder="1" applyAlignment="1">
      <alignment vertical="center"/>
    </xf>
    <xf numFmtId="0" fontId="87" fillId="0" borderId="1" xfId="0" applyFont="1" applyBorder="1" applyAlignment="1">
      <alignment horizontal="center" vertical="center"/>
    </xf>
    <xf numFmtId="14" fontId="87" fillId="0" borderId="1" xfId="0" applyNumberFormat="1" applyFont="1" applyBorder="1" applyAlignment="1">
      <alignment horizontal="center" vertical="center"/>
    </xf>
    <xf numFmtId="0" fontId="87" fillId="0" borderId="1" xfId="0" quotePrefix="1" applyFont="1" applyBorder="1" applyAlignment="1">
      <alignment horizontal="center" vertical="center" wrapText="1" shrinkToFit="1"/>
    </xf>
    <xf numFmtId="0" fontId="87" fillId="0" borderId="1" xfId="0" quotePrefix="1" applyFont="1" applyBorder="1" applyAlignment="1">
      <alignment horizontal="center" vertical="center"/>
    </xf>
    <xf numFmtId="49" fontId="87" fillId="0" borderId="1" xfId="0" applyNumberFormat="1" applyFont="1" applyBorder="1" applyAlignment="1">
      <alignment horizontal="center" vertical="center" wrapText="1" shrinkToFit="1"/>
    </xf>
    <xf numFmtId="0" fontId="62" fillId="0" borderId="1" xfId="0" applyFont="1" applyBorder="1" applyAlignment="1">
      <alignment vertical="center" wrapText="1"/>
    </xf>
    <xf numFmtId="0" fontId="82" fillId="0" borderId="1" xfId="4" applyFont="1" applyBorder="1" applyAlignment="1">
      <alignment horizontal="center" vertical="center"/>
    </xf>
    <xf numFmtId="0" fontId="82" fillId="0" borderId="1" xfId="4" applyFont="1" applyBorder="1" applyAlignment="1">
      <alignment vertical="center"/>
    </xf>
    <xf numFmtId="0" fontId="5" fillId="0" borderId="1" xfId="0" applyFont="1" applyBorder="1" applyAlignment="1">
      <alignment horizontal="center" vertical="center"/>
    </xf>
    <xf numFmtId="14" fontId="5" fillId="0" borderId="1" xfId="0" applyNumberFormat="1" applyFont="1" applyBorder="1" applyAlignment="1">
      <alignment horizontal="right" vertical="center" wrapText="1"/>
    </xf>
    <xf numFmtId="0" fontId="1" fillId="0" borderId="1" xfId="0" applyFont="1" applyBorder="1" applyAlignment="1">
      <alignment horizontal="center" vertical="center"/>
    </xf>
    <xf numFmtId="0" fontId="83" fillId="0" borderId="1" xfId="4" applyFont="1" applyBorder="1" applyAlignment="1">
      <alignment horizontal="center" vertical="center"/>
    </xf>
    <xf numFmtId="0" fontId="88" fillId="0" borderId="1" xfId="4" applyFont="1" applyBorder="1" applyAlignment="1">
      <alignment vertical="center"/>
    </xf>
    <xf numFmtId="0" fontId="66" fillId="0" borderId="1" xfId="0" applyFont="1" applyBorder="1" applyAlignment="1">
      <alignment horizontal="center" vertical="center"/>
    </xf>
    <xf numFmtId="14" fontId="66" fillId="0" borderId="1" xfId="0" applyNumberFormat="1" applyFont="1" applyBorder="1" applyAlignment="1">
      <alignment horizontal="right" vertical="center" wrapText="1"/>
    </xf>
    <xf numFmtId="0" fontId="88" fillId="0" borderId="1" xfId="4" applyFont="1" applyBorder="1" applyAlignment="1">
      <alignment horizontal="center" vertical="center"/>
    </xf>
    <xf numFmtId="14" fontId="66" fillId="0" borderId="1" xfId="0" quotePrefix="1" applyNumberFormat="1" applyFont="1" applyBorder="1" applyAlignment="1">
      <alignment horizontal="right" vertical="center" wrapText="1"/>
    </xf>
    <xf numFmtId="14" fontId="88" fillId="0" borderId="1" xfId="4" applyNumberFormat="1" applyFont="1" applyBorder="1" applyAlignment="1">
      <alignment horizontal="center" vertical="center"/>
    </xf>
    <xf numFmtId="14" fontId="51" fillId="0" borderId="1" xfId="4" applyNumberFormat="1" applyFont="1" applyBorder="1" applyAlignment="1">
      <alignment vertical="center"/>
    </xf>
    <xf numFmtId="0" fontId="22" fillId="0" borderId="1" xfId="0" applyFont="1" applyBorder="1" applyAlignment="1">
      <alignment horizontal="center" vertical="center"/>
    </xf>
    <xf numFmtId="0" fontId="36" fillId="0" borderId="1" xfId="0" applyFont="1" applyBorder="1" applyAlignment="1">
      <alignment horizontal="center" wrapText="1"/>
    </xf>
    <xf numFmtId="0" fontId="36" fillId="0" borderId="1" xfId="0" applyFont="1" applyBorder="1" applyAlignment="1">
      <alignment wrapText="1"/>
    </xf>
    <xf numFmtId="0" fontId="59" fillId="0" borderId="1" xfId="0" applyFont="1" applyBorder="1" applyAlignment="1">
      <alignment horizontal="center" wrapText="1"/>
    </xf>
    <xf numFmtId="0" fontId="36" fillId="0" borderId="0" xfId="0" applyFont="1" applyAlignment="1">
      <alignment horizontal="center" wrapText="1"/>
    </xf>
    <xf numFmtId="0" fontId="36" fillId="0" borderId="0" xfId="0" applyFont="1" applyAlignment="1">
      <alignment wrapText="1"/>
    </xf>
    <xf numFmtId="0" fontId="37" fillId="0" borderId="0" xfId="0" applyFont="1" applyAlignment="1">
      <alignment horizontal="center" wrapText="1"/>
    </xf>
    <xf numFmtId="0" fontId="7" fillId="0" borderId="0" xfId="0" applyFont="1" applyAlignment="1">
      <alignment horizontal="center" wrapText="1"/>
    </xf>
    <xf numFmtId="0" fontId="15" fillId="0" borderId="1" xfId="0" applyFont="1" applyBorder="1" applyAlignment="1">
      <alignment horizontal="center" vertical="center" wrapText="1"/>
    </xf>
    <xf numFmtId="0" fontId="16" fillId="0" borderId="1" xfId="0" applyFont="1" applyBorder="1" applyAlignment="1">
      <alignment horizontal="center" vertical="center" wrapText="1"/>
    </xf>
    <xf numFmtId="0" fontId="17" fillId="0" borderId="1" xfId="0" applyFont="1" applyBorder="1" applyAlignment="1">
      <alignment horizontal="center" vertical="center" wrapText="1"/>
    </xf>
    <xf numFmtId="0" fontId="4" fillId="0" borderId="1" xfId="0" applyFont="1" applyBorder="1" applyAlignment="1">
      <alignment vertical="center" wrapText="1"/>
    </xf>
    <xf numFmtId="164" fontId="1" fillId="0" borderId="1" xfId="0" applyNumberFormat="1" applyFont="1" applyBorder="1" applyAlignment="1">
      <alignment vertical="center" wrapText="1"/>
    </xf>
    <xf numFmtId="2" fontId="1" fillId="0" borderId="1" xfId="0" applyNumberFormat="1" applyFont="1" applyBorder="1" applyAlignment="1">
      <alignment vertical="center" wrapText="1"/>
    </xf>
    <xf numFmtId="0" fontId="40" fillId="0" borderId="1" xfId="0" applyFont="1" applyBorder="1" applyAlignment="1">
      <alignment horizontal="right" vertical="center" wrapText="1"/>
    </xf>
    <xf numFmtId="4" fontId="1" fillId="0" borderId="1" xfId="0" applyNumberFormat="1" applyFont="1" applyBorder="1" applyAlignment="1">
      <alignment vertical="center" wrapText="1"/>
    </xf>
    <xf numFmtId="0" fontId="40" fillId="0" borderId="0" xfId="0" applyFont="1" applyAlignment="1">
      <alignment horizontal="right" vertical="center"/>
    </xf>
    <xf numFmtId="0" fontId="50" fillId="0" borderId="1" xfId="0" applyFont="1" applyBorder="1" applyAlignment="1">
      <alignment horizontal="center" vertical="center" wrapText="1"/>
    </xf>
    <xf numFmtId="0" fontId="50" fillId="0" borderId="1" xfId="0" applyFont="1" applyBorder="1" applyAlignment="1">
      <alignment vertical="center" wrapText="1"/>
    </xf>
    <xf numFmtId="164" fontId="66" fillId="0" borderId="1" xfId="0" applyNumberFormat="1" applyFont="1" applyBorder="1" applyAlignment="1">
      <alignment vertical="center" wrapText="1"/>
    </xf>
    <xf numFmtId="0" fontId="66" fillId="0" borderId="1" xfId="0" applyFont="1" applyBorder="1" applyAlignment="1">
      <alignment vertical="center" wrapText="1"/>
    </xf>
    <xf numFmtId="2" fontId="66" fillId="0" borderId="1" xfId="0" applyNumberFormat="1" applyFont="1" applyBorder="1" applyAlignment="1">
      <alignment vertical="center" wrapText="1"/>
    </xf>
    <xf numFmtId="0" fontId="62" fillId="0" borderId="1" xfId="0" applyFont="1" applyBorder="1" applyAlignment="1">
      <alignment horizontal="right" vertical="center" wrapText="1"/>
    </xf>
    <xf numFmtId="164" fontId="39" fillId="0" borderId="1" xfId="0" applyNumberFormat="1" applyFont="1" applyBorder="1" applyAlignment="1">
      <alignment vertical="center" wrapText="1"/>
    </xf>
    <xf numFmtId="0" fontId="33" fillId="0" borderId="0" xfId="0" applyFont="1"/>
    <xf numFmtId="0" fontId="42" fillId="0" borderId="0" xfId="0" applyFont="1" applyAlignment="1">
      <alignment horizontal="center" wrapText="1"/>
    </xf>
    <xf numFmtId="0" fontId="42" fillId="0" borderId="0" xfId="0" applyFont="1" applyAlignment="1">
      <alignment horizontal="center"/>
    </xf>
    <xf numFmtId="0" fontId="33" fillId="0" borderId="1" xfId="0" applyFont="1" applyBorder="1" applyAlignment="1">
      <alignment horizontal="center" vertical="center" wrapText="1"/>
    </xf>
    <xf numFmtId="0" fontId="39" fillId="0" borderId="1" xfId="0" applyFont="1" applyBorder="1" applyAlignment="1">
      <alignment horizontal="center" vertical="center" wrapText="1"/>
    </xf>
    <xf numFmtId="0" fontId="36" fillId="0" borderId="1" xfId="0" applyFont="1" applyBorder="1" applyAlignment="1">
      <alignment vertical="center" wrapText="1"/>
    </xf>
    <xf numFmtId="0" fontId="59" fillId="0" borderId="1" xfId="0" applyFont="1" applyBorder="1" applyAlignment="1">
      <alignment vertical="center" wrapText="1"/>
    </xf>
    <xf numFmtId="0" fontId="59" fillId="0" borderId="0" xfId="0" applyFont="1" applyAlignment="1">
      <alignment horizontal="center" vertical="center" wrapText="1"/>
    </xf>
    <xf numFmtId="0" fontId="59" fillId="0" borderId="0" xfId="0" applyFont="1" applyAlignment="1">
      <alignment vertical="center" wrapText="1"/>
    </xf>
    <xf numFmtId="0" fontId="59" fillId="0" borderId="6" xfId="0" applyFont="1" applyBorder="1"/>
    <xf numFmtId="0" fontId="42" fillId="0" borderId="0" xfId="0" applyFont="1" applyAlignment="1">
      <alignment horizontal="center" vertical="center"/>
    </xf>
    <xf numFmtId="0" fontId="7" fillId="0" borderId="0" xfId="0" applyFont="1" applyAlignment="1">
      <alignment horizontal="center" vertical="center" wrapText="1"/>
    </xf>
    <xf numFmtId="0" fontId="7" fillId="0" borderId="0" xfId="0" applyFont="1" applyAlignment="1">
      <alignment horizontal="center" vertical="center"/>
    </xf>
    <xf numFmtId="0" fontId="4" fillId="0" borderId="1" xfId="0" applyFont="1" applyBorder="1" applyAlignment="1">
      <alignment horizontal="center" vertical="center"/>
    </xf>
    <xf numFmtId="0" fontId="12" fillId="0" borderId="1" xfId="0" applyFont="1" applyBorder="1" applyAlignment="1">
      <alignment horizontal="center" vertical="center"/>
    </xf>
    <xf numFmtId="0" fontId="12" fillId="0" borderId="1" xfId="0" applyFont="1" applyBorder="1" applyAlignment="1">
      <alignment horizontal="center" vertical="center" wrapText="1"/>
    </xf>
    <xf numFmtId="165" fontId="4" fillId="0" borderId="1" xfId="0" applyNumberFormat="1" applyFont="1" applyBorder="1" applyAlignment="1">
      <alignment horizontal="center" vertical="center" wrapText="1"/>
    </xf>
    <xf numFmtId="165" fontId="38" fillId="0" borderId="1" xfId="0" applyNumberFormat="1" applyFont="1" applyBorder="1" applyAlignment="1">
      <alignment horizontal="center" vertical="center" wrapText="1"/>
    </xf>
    <xf numFmtId="0" fontId="4" fillId="0" borderId="1" xfId="0" applyFont="1" applyBorder="1" applyAlignment="1">
      <alignment vertical="center"/>
    </xf>
    <xf numFmtId="0" fontId="12" fillId="0" borderId="1" xfId="0" applyFont="1" applyBorder="1" applyAlignment="1">
      <alignment vertical="center"/>
    </xf>
    <xf numFmtId="165" fontId="12" fillId="0" borderId="1" xfId="0" applyNumberFormat="1" applyFont="1" applyBorder="1" applyAlignment="1">
      <alignment vertical="center"/>
    </xf>
    <xf numFmtId="165" fontId="4" fillId="0" borderId="1" xfId="0" applyNumberFormat="1" applyFont="1" applyBorder="1" applyAlignment="1">
      <alignment vertical="center"/>
    </xf>
    <xf numFmtId="165" fontId="4" fillId="0" borderId="1" xfId="0" applyNumberFormat="1" applyFont="1" applyBorder="1" applyAlignment="1">
      <alignment vertical="center" wrapText="1"/>
    </xf>
    <xf numFmtId="165" fontId="2" fillId="0" borderId="1" xfId="0" applyNumberFormat="1" applyFont="1" applyBorder="1" applyAlignment="1">
      <alignment horizontal="center" vertical="center" wrapText="1"/>
    </xf>
    <xf numFmtId="165" fontId="2" fillId="0" borderId="1" xfId="0" applyNumberFormat="1" applyFont="1" applyBorder="1" applyAlignment="1">
      <alignment vertical="center"/>
    </xf>
    <xf numFmtId="165" fontId="2" fillId="0" borderId="1" xfId="0" applyNumberFormat="1" applyFont="1" applyBorder="1" applyAlignment="1">
      <alignment vertical="center" wrapText="1"/>
    </xf>
    <xf numFmtId="165" fontId="48" fillId="0" borderId="1" xfId="0" applyNumberFormat="1" applyFont="1" applyBorder="1" applyAlignment="1">
      <alignment vertical="center"/>
    </xf>
    <xf numFmtId="0" fontId="35" fillId="0" borderId="1" xfId="0" applyFont="1" applyBorder="1" applyAlignment="1">
      <alignment horizontal="left" wrapText="1"/>
    </xf>
    <xf numFmtId="0" fontId="45" fillId="0" borderId="1" xfId="0" applyFont="1" applyBorder="1" applyAlignment="1">
      <alignment horizontal="center" vertical="center" wrapText="1"/>
    </xf>
    <xf numFmtId="0" fontId="20" fillId="0" borderId="1" xfId="0" applyFont="1" applyBorder="1" applyAlignment="1">
      <alignment horizontal="center" wrapText="1"/>
    </xf>
    <xf numFmtId="0" fontId="44" fillId="0" borderId="1" xfId="0" applyFont="1" applyBorder="1" applyAlignment="1">
      <alignment horizontal="center" vertical="center" wrapText="1"/>
    </xf>
    <xf numFmtId="0" fontId="43" fillId="0" borderId="0" xfId="0" applyFont="1"/>
    <xf numFmtId="0" fontId="18" fillId="0" borderId="0" xfId="0" applyFont="1"/>
    <xf numFmtId="0" fontId="45" fillId="0" borderId="1" xfId="0" applyFont="1" applyBorder="1"/>
    <xf numFmtId="3" fontId="45" fillId="0" borderId="1" xfId="0" applyNumberFormat="1" applyFont="1" applyBorder="1" applyAlignment="1">
      <alignment horizontal="right" vertical="center" wrapText="1"/>
    </xf>
    <xf numFmtId="0" fontId="35" fillId="0" borderId="1" xfId="0" applyFont="1" applyBorder="1" applyAlignment="1">
      <alignment horizontal="left" vertical="center" wrapText="1"/>
    </xf>
    <xf numFmtId="0" fontId="35" fillId="0" borderId="1" xfId="0" applyFont="1" applyBorder="1" applyAlignment="1">
      <alignment horizontal="center" vertical="center" wrapText="1"/>
    </xf>
    <xf numFmtId="2" fontId="35" fillId="0" borderId="1" xfId="0" applyNumberFormat="1" applyFont="1" applyBorder="1" applyAlignment="1">
      <alignment horizontal="center" vertical="center" wrapText="1"/>
    </xf>
    <xf numFmtId="2" fontId="35" fillId="0" borderId="1" xfId="0" applyNumberFormat="1" applyFont="1" applyBorder="1"/>
    <xf numFmtId="0" fontId="35" fillId="0" borderId="1" xfId="0" applyFont="1" applyBorder="1"/>
    <xf numFmtId="0" fontId="35" fillId="0" borderId="1" xfId="0" applyFont="1" applyBorder="1" applyAlignment="1">
      <alignment vertical="center" wrapText="1"/>
    </xf>
    <xf numFmtId="4" fontId="35" fillId="0" borderId="1" xfId="0" applyNumberFormat="1" applyFont="1" applyBorder="1" applyAlignment="1">
      <alignment horizontal="center" vertical="center" wrapText="1"/>
    </xf>
    <xf numFmtId="0" fontId="36" fillId="0" borderId="1" xfId="0" applyFont="1" applyBorder="1" applyAlignment="1">
      <alignment horizontal="left" wrapText="1"/>
    </xf>
    <xf numFmtId="0" fontId="36" fillId="0" borderId="1" xfId="0" applyFont="1" applyBorder="1" applyAlignment="1">
      <alignment horizontal="left" vertical="center" wrapText="1"/>
    </xf>
    <xf numFmtId="2" fontId="39" fillId="0" borderId="1" xfId="0" applyNumberFormat="1" applyFont="1" applyBorder="1" applyAlignment="1">
      <alignment vertical="center" wrapText="1"/>
    </xf>
    <xf numFmtId="0" fontId="72" fillId="0" borderId="1" xfId="0" applyFont="1" applyBorder="1"/>
    <xf numFmtId="14" fontId="62" fillId="0" borderId="1" xfId="4" quotePrefix="1" applyNumberFormat="1" applyFont="1" applyBorder="1" applyAlignment="1">
      <alignment horizontal="center" vertical="center"/>
    </xf>
    <xf numFmtId="14" fontId="51" fillId="0" borderId="1" xfId="5" quotePrefix="1" applyNumberFormat="1" applyFont="1" applyBorder="1" applyAlignment="1">
      <alignment horizontal="center" vertical="center"/>
    </xf>
    <xf numFmtId="0" fontId="2" fillId="0" borderId="6" xfId="0" applyFont="1" applyBorder="1" applyAlignment="1">
      <alignment horizontal="center" vertical="center" wrapText="1"/>
    </xf>
    <xf numFmtId="0" fontId="21" fillId="0" borderId="0" xfId="0" applyFont="1" applyAlignment="1">
      <alignment horizontal="center" vertical="center" wrapText="1" shrinkToFit="1"/>
    </xf>
    <xf numFmtId="0" fontId="85" fillId="0" borderId="0" xfId="0" applyFont="1" applyAlignment="1">
      <alignment horizontal="left" vertical="center"/>
    </xf>
    <xf numFmtId="0" fontId="26" fillId="0" borderId="0" xfId="0" applyFont="1" applyAlignment="1">
      <alignment vertical="center"/>
    </xf>
    <xf numFmtId="0" fontId="35" fillId="0" borderId="0" xfId="0" applyFont="1" applyAlignment="1">
      <alignment horizontal="center" vertical="center" wrapText="1" shrinkToFit="1"/>
    </xf>
    <xf numFmtId="0" fontId="6" fillId="0" borderId="0" xfId="0" applyFont="1" applyAlignment="1">
      <alignment horizontal="center" vertical="center"/>
    </xf>
    <xf numFmtId="0" fontId="72" fillId="0" borderId="0" xfId="0" applyFont="1" applyAlignment="1">
      <alignment horizontal="center" vertical="center" wrapText="1" shrinkToFit="1"/>
    </xf>
    <xf numFmtId="0" fontId="71" fillId="0" borderId="0" xfId="0" applyFont="1" applyAlignment="1">
      <alignment horizontal="left" vertical="center"/>
    </xf>
    <xf numFmtId="0" fontId="71" fillId="0" borderId="0" xfId="0" applyFont="1" applyAlignment="1">
      <alignment horizontal="center" vertical="center"/>
    </xf>
    <xf numFmtId="0" fontId="70" fillId="0" borderId="0" xfId="0" applyFont="1" applyAlignment="1">
      <alignment horizontal="center" vertical="center"/>
    </xf>
    <xf numFmtId="0" fontId="0" fillId="0" borderId="0" xfId="0" applyAlignment="1">
      <alignment horizontal="center" vertical="center"/>
    </xf>
    <xf numFmtId="0" fontId="22" fillId="0" borderId="0" xfId="0" applyFont="1" applyAlignment="1">
      <alignment horizontal="center" vertical="center"/>
    </xf>
    <xf numFmtId="0" fontId="25" fillId="0" borderId="0" xfId="0" applyFont="1" applyAlignment="1">
      <alignment horizontal="center" wrapText="1"/>
    </xf>
    <xf numFmtId="0" fontId="25" fillId="0" borderId="0" xfId="0" applyFont="1" applyAlignment="1">
      <alignment horizontal="center" vertical="center" wrapText="1"/>
    </xf>
    <xf numFmtId="0" fontId="25" fillId="0" borderId="0" xfId="0" applyFont="1" applyAlignment="1">
      <alignment horizontal="center" vertical="center"/>
    </xf>
    <xf numFmtId="0" fontId="20" fillId="0" borderId="1" xfId="0" applyFont="1" applyBorder="1" applyAlignment="1">
      <alignment horizontal="center" vertical="center" wrapText="1"/>
    </xf>
    <xf numFmtId="0" fontId="18" fillId="0" borderId="1" xfId="0" applyFont="1" applyBorder="1" applyAlignment="1">
      <alignment vertical="center"/>
    </xf>
    <xf numFmtId="0" fontId="18" fillId="0" borderId="1" xfId="0" applyFont="1" applyBorder="1" applyAlignment="1">
      <alignment vertical="center" wrapText="1"/>
    </xf>
    <xf numFmtId="0" fontId="90" fillId="0" borderId="0" xfId="0" applyFont="1"/>
    <xf numFmtId="0" fontId="57" fillId="0" borderId="0" xfId="0" applyFont="1" applyAlignment="1">
      <alignment horizontal="center" wrapText="1"/>
    </xf>
    <xf numFmtId="0" fontId="65" fillId="0" borderId="0" xfId="0" applyFont="1" applyAlignment="1">
      <alignment horizontal="center" wrapText="1"/>
    </xf>
    <xf numFmtId="0" fontId="65" fillId="0" borderId="0" xfId="0" applyFont="1" applyAlignment="1">
      <alignment horizontal="center"/>
    </xf>
    <xf numFmtId="0" fontId="94" fillId="0" borderId="1" xfId="0" applyFont="1" applyBorder="1" applyAlignment="1">
      <alignment horizontal="center" vertical="center" wrapText="1"/>
    </xf>
    <xf numFmtId="0" fontId="36" fillId="0" borderId="0" xfId="0" applyFont="1" applyAlignment="1">
      <alignment horizontal="center" vertical="center" wrapText="1"/>
    </xf>
    <xf numFmtId="0" fontId="36" fillId="0" borderId="0" xfId="0" applyFont="1" applyAlignment="1">
      <alignment vertical="center" wrapText="1"/>
    </xf>
    <xf numFmtId="0" fontId="62" fillId="0" borderId="0" xfId="0" applyFont="1" applyAlignment="1">
      <alignment wrapText="1"/>
    </xf>
    <xf numFmtId="0" fontId="4" fillId="0" borderId="0" xfId="0" applyFont="1" applyAlignment="1">
      <alignment horizontal="center" vertical="center" wrapText="1"/>
    </xf>
    <xf numFmtId="0" fontId="2" fillId="0" borderId="0" xfId="0" quotePrefix="1" applyFont="1" applyAlignment="1">
      <alignment vertical="center" wrapText="1"/>
    </xf>
    <xf numFmtId="0" fontId="2" fillId="0" borderId="0" xfId="0" applyFont="1" applyAlignment="1">
      <alignment horizontal="center" vertical="center" wrapText="1"/>
    </xf>
    <xf numFmtId="0" fontId="33" fillId="0" borderId="0" xfId="0" applyFont="1" applyAlignment="1"/>
    <xf numFmtId="0" fontId="38" fillId="0" borderId="7" xfId="0" applyFont="1" applyBorder="1" applyAlignment="1">
      <alignment horizontal="center" vertical="center" wrapText="1"/>
    </xf>
    <xf numFmtId="0" fontId="38" fillId="0" borderId="9" xfId="0" applyFont="1" applyBorder="1" applyAlignment="1">
      <alignment horizontal="center" vertical="center" wrapText="1"/>
    </xf>
    <xf numFmtId="0" fontId="33" fillId="0" borderId="0" xfId="0" applyFont="1" applyAlignment="1">
      <alignment horizontal="center" wrapText="1"/>
    </xf>
    <xf numFmtId="0" fontId="8" fillId="0" borderId="0" xfId="0" applyFont="1" applyAlignment="1">
      <alignment horizontal="center"/>
    </xf>
    <xf numFmtId="0" fontId="8" fillId="0" borderId="0" xfId="0" applyFont="1" applyAlignment="1">
      <alignment horizontal="center" wrapText="1"/>
    </xf>
    <xf numFmtId="0" fontId="9" fillId="0" borderId="0" xfId="0" applyFont="1" applyAlignment="1">
      <alignment horizontal="center" vertical="center" wrapText="1"/>
    </xf>
    <xf numFmtId="0" fontId="9" fillId="0" borderId="0" xfId="0" applyFont="1" applyAlignment="1">
      <alignment horizontal="center" vertical="center"/>
    </xf>
    <xf numFmtId="0" fontId="8" fillId="0" borderId="2" xfId="0" applyFont="1" applyBorder="1" applyAlignment="1">
      <alignment horizontal="center"/>
    </xf>
    <xf numFmtId="0" fontId="2" fillId="0" borderId="1"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51" fillId="0" borderId="1" xfId="0" applyFont="1" applyBorder="1" applyAlignment="1">
      <alignment horizontal="center" vertical="center" wrapText="1" shrinkToFit="1"/>
    </xf>
    <xf numFmtId="0" fontId="60" fillId="0" borderId="0" xfId="0" applyFont="1" applyAlignment="1">
      <alignment horizontal="center" vertical="center" wrapText="1" shrinkToFit="1"/>
    </xf>
    <xf numFmtId="0" fontId="35" fillId="0" borderId="0" xfId="0" applyFont="1" applyAlignment="1">
      <alignment horizontal="left" vertical="center" wrapText="1"/>
    </xf>
    <xf numFmtId="0" fontId="35" fillId="0" borderId="0" xfId="0" applyFont="1" applyAlignment="1">
      <alignment horizontal="left" vertical="center"/>
    </xf>
    <xf numFmtId="0" fontId="60" fillId="0" borderId="6" xfId="0" applyFont="1" applyBorder="1" applyAlignment="1">
      <alignment horizontal="center" vertical="center" wrapText="1" shrinkToFit="1"/>
    </xf>
    <xf numFmtId="0" fontId="57" fillId="0" borderId="0" xfId="0" applyFont="1" applyAlignment="1">
      <alignment horizontal="center" vertical="center" wrapText="1" shrinkToFit="1"/>
    </xf>
    <xf numFmtId="0" fontId="19" fillId="0" borderId="0" xfId="0" applyFont="1" applyAlignment="1">
      <alignment horizontal="center" vertical="center" wrapText="1" shrinkToFit="1"/>
    </xf>
    <xf numFmtId="0" fontId="18" fillId="0" borderId="0" xfId="0" applyFont="1" applyAlignment="1">
      <alignment horizontal="center" vertical="center" wrapText="1" shrinkToFit="1"/>
    </xf>
    <xf numFmtId="0" fontId="24" fillId="0" borderId="0" xfId="0" applyFont="1" applyAlignment="1">
      <alignment horizontal="center" vertical="center" wrapText="1" shrinkToFit="1"/>
    </xf>
    <xf numFmtId="0" fontId="67" fillId="0" borderId="0" xfId="0" applyFont="1" applyAlignment="1">
      <alignment horizontal="center" vertical="center" wrapText="1" shrinkToFit="1"/>
    </xf>
    <xf numFmtId="0" fontId="26" fillId="0" borderId="0" xfId="0" applyFont="1" applyAlignment="1">
      <alignment horizontal="left" vertical="center" wrapText="1"/>
    </xf>
    <xf numFmtId="0" fontId="26" fillId="0" borderId="0" xfId="0" applyFont="1" applyAlignment="1">
      <alignment horizontal="left" vertical="center"/>
    </xf>
    <xf numFmtId="0" fontId="51" fillId="0" borderId="3" xfId="0" applyFont="1" applyBorder="1" applyAlignment="1">
      <alignment horizontal="center" vertical="center" wrapText="1" shrinkToFit="1"/>
    </xf>
    <xf numFmtId="0" fontId="51" fillId="0" borderId="4" xfId="0" applyFont="1" applyBorder="1" applyAlignment="1">
      <alignment horizontal="center" vertical="center" wrapText="1" shrinkToFit="1"/>
    </xf>
    <xf numFmtId="0" fontId="59" fillId="0" borderId="0" xfId="0" applyFont="1" applyAlignment="1">
      <alignment horizontal="center" vertical="center" wrapText="1" shrinkToFit="1"/>
    </xf>
    <xf numFmtId="0" fontId="36" fillId="0" borderId="0" xfId="0" applyFont="1" applyAlignment="1">
      <alignment horizontal="center" vertical="center" wrapText="1" shrinkToFit="1"/>
    </xf>
    <xf numFmtId="0" fontId="36" fillId="0" borderId="0" xfId="0" applyFont="1" applyAlignment="1">
      <alignment horizontal="left" vertical="center" wrapText="1" shrinkToFit="1"/>
    </xf>
    <xf numFmtId="0" fontId="59" fillId="0" borderId="0" xfId="0" applyFont="1" applyAlignment="1">
      <alignment horizontal="left" vertical="center" wrapText="1" shrinkToFit="1"/>
    </xf>
    <xf numFmtId="0" fontId="59" fillId="0" borderId="1" xfId="0" applyFont="1" applyBorder="1" applyAlignment="1">
      <alignment horizontal="center" vertical="center" wrapText="1" shrinkToFit="1"/>
    </xf>
    <xf numFmtId="0" fontId="59" fillId="0" borderId="3" xfId="0" applyFont="1" applyBorder="1" applyAlignment="1">
      <alignment horizontal="center" vertical="center" wrapText="1" shrinkToFit="1"/>
    </xf>
    <xf numFmtId="0" fontId="59" fillId="0" borderId="4" xfId="0" applyFont="1" applyBorder="1" applyAlignment="1">
      <alignment horizontal="center" vertical="center" wrapText="1" shrinkToFit="1"/>
    </xf>
    <xf numFmtId="0" fontId="59" fillId="0" borderId="3" xfId="0" applyFont="1" applyBorder="1" applyAlignment="1">
      <alignment horizontal="center" vertical="center" wrapText="1"/>
    </xf>
    <xf numFmtId="0" fontId="59" fillId="0" borderId="4" xfId="0" applyFont="1" applyBorder="1" applyAlignment="1">
      <alignment horizontal="center" vertical="center" wrapText="1"/>
    </xf>
    <xf numFmtId="0" fontId="36" fillId="0" borderId="3" xfId="0" applyFont="1" applyBorder="1" applyAlignment="1">
      <alignment horizontal="center" vertical="center" wrapText="1"/>
    </xf>
    <xf numFmtId="0" fontId="36" fillId="0" borderId="4" xfId="0" applyFont="1" applyBorder="1" applyAlignment="1">
      <alignment horizontal="center" vertical="center" wrapText="1"/>
    </xf>
    <xf numFmtId="0" fontId="76" fillId="0" borderId="1" xfId="0" applyFont="1" applyBorder="1" applyAlignment="1">
      <alignment horizontal="center" vertical="center" wrapText="1"/>
    </xf>
    <xf numFmtId="0" fontId="38" fillId="0" borderId="1" xfId="0" applyFont="1" applyBorder="1" applyAlignment="1">
      <alignment horizontal="center" vertical="center" wrapText="1"/>
    </xf>
    <xf numFmtId="0" fontId="36" fillId="0" borderId="1" xfId="0" applyFont="1" applyBorder="1" applyAlignment="1">
      <alignment horizontal="center" vertical="center" wrapText="1"/>
    </xf>
    <xf numFmtId="0" fontId="42" fillId="0" borderId="0" xfId="0" applyFont="1" applyAlignment="1">
      <alignment horizontal="center" wrapText="1"/>
    </xf>
    <xf numFmtId="0" fontId="42" fillId="0" borderId="0" xfId="0" applyFont="1" applyAlignment="1">
      <alignment horizontal="center"/>
    </xf>
    <xf numFmtId="0" fontId="73" fillId="0" borderId="0" xfId="0" applyFont="1" applyAlignment="1">
      <alignment horizontal="center" vertical="center" wrapText="1"/>
    </xf>
    <xf numFmtId="0" fontId="73" fillId="0" borderId="0" xfId="0" applyFont="1" applyAlignment="1">
      <alignment horizontal="center" vertical="center"/>
    </xf>
    <xf numFmtId="0" fontId="33" fillId="0" borderId="2" xfId="0" applyFont="1" applyBorder="1" applyAlignment="1">
      <alignment horizontal="center"/>
    </xf>
    <xf numFmtId="0" fontId="33" fillId="0" borderId="0" xfId="0" applyFont="1" applyAlignment="1">
      <alignment horizontal="center"/>
    </xf>
    <xf numFmtId="0" fontId="42" fillId="0" borderId="0" xfId="0" applyFont="1" applyAlignment="1">
      <alignment horizontal="center" vertical="center" wrapText="1"/>
    </xf>
    <xf numFmtId="0" fontId="42" fillId="0" borderId="0" xfId="0" applyFont="1" applyAlignment="1">
      <alignment horizontal="center" vertical="center"/>
    </xf>
    <xf numFmtId="0" fontId="23" fillId="0" borderId="1" xfId="0" applyFont="1" applyBorder="1" applyAlignment="1">
      <alignment horizontal="center" vertical="center" wrapText="1"/>
    </xf>
    <xf numFmtId="0" fontId="8" fillId="0" borderId="1" xfId="0" applyFont="1" applyBorder="1" applyAlignment="1">
      <alignment vertical="center" wrapText="1"/>
    </xf>
    <xf numFmtId="0" fontId="9" fillId="0" borderId="0" xfId="0" applyFont="1" applyAlignment="1">
      <alignment horizontal="center" wrapText="1"/>
    </xf>
    <xf numFmtId="0" fontId="7" fillId="0" borderId="0" xfId="0" applyFont="1" applyAlignment="1">
      <alignment horizontal="center" wrapText="1"/>
    </xf>
    <xf numFmtId="0" fontId="7" fillId="0" borderId="0" xfId="0" applyFont="1" applyAlignment="1">
      <alignment horizontal="center" vertical="center" wrapText="1"/>
    </xf>
    <xf numFmtId="0" fontId="7" fillId="0" borderId="0" xfId="0" applyFont="1" applyAlignment="1">
      <alignment horizontal="center" vertical="center"/>
    </xf>
    <xf numFmtId="0" fontId="7" fillId="0" borderId="0" xfId="0" applyFont="1" applyAlignment="1">
      <alignment horizontal="right" vertical="center"/>
    </xf>
    <xf numFmtId="0" fontId="7" fillId="0" borderId="2" xfId="0" applyFont="1" applyBorder="1" applyAlignment="1">
      <alignment horizontal="right" vertical="center"/>
    </xf>
    <xf numFmtId="0" fontId="92" fillId="0" borderId="1" xfId="0" applyFont="1" applyBorder="1" applyAlignment="1">
      <alignment horizontal="center" vertical="center" wrapText="1"/>
    </xf>
    <xf numFmtId="0" fontId="91" fillId="0" borderId="1" xfId="0" applyFont="1" applyBorder="1" applyAlignment="1">
      <alignment vertical="center" wrapText="1"/>
    </xf>
    <xf numFmtId="0" fontId="20" fillId="0" borderId="7" xfId="0" applyFont="1" applyBorder="1" applyAlignment="1">
      <alignment horizontal="center" vertical="center" wrapText="1"/>
    </xf>
    <xf numFmtId="0" fontId="20" fillId="0" borderId="9" xfId="0" applyFont="1" applyBorder="1" applyAlignment="1">
      <alignment horizontal="center" vertical="center" wrapText="1"/>
    </xf>
    <xf numFmtId="0" fontId="25" fillId="0" borderId="0" xfId="0" applyFont="1" applyAlignment="1">
      <alignment horizontal="center" wrapText="1"/>
    </xf>
    <xf numFmtId="0" fontId="25" fillId="0" borderId="0" xfId="0" applyFont="1" applyAlignment="1">
      <alignment horizontal="center" vertical="center" wrapText="1"/>
    </xf>
    <xf numFmtId="0" fontId="25" fillId="0" borderId="0" xfId="0" applyFont="1" applyAlignment="1">
      <alignment horizontal="center" vertical="center"/>
    </xf>
    <xf numFmtId="0" fontId="20" fillId="0" borderId="1" xfId="0" applyFont="1" applyBorder="1" applyAlignment="1">
      <alignment horizontal="center" vertical="center" wrapText="1"/>
    </xf>
    <xf numFmtId="0" fontId="5" fillId="0" borderId="1" xfId="0" applyFont="1" applyBorder="1" applyAlignment="1">
      <alignment vertical="center" wrapText="1"/>
    </xf>
    <xf numFmtId="0" fontId="6" fillId="0" borderId="1" xfId="0" applyFont="1" applyBorder="1" applyAlignment="1">
      <alignment horizontal="center" vertical="center" wrapText="1"/>
    </xf>
    <xf numFmtId="0" fontId="37" fillId="0" borderId="0" xfId="0" applyFont="1" applyAlignment="1">
      <alignment horizontal="center" wrapText="1"/>
    </xf>
    <xf numFmtId="0" fontId="7" fillId="0" borderId="2" xfId="0" applyFont="1" applyBorder="1" applyAlignment="1">
      <alignment horizontal="center" vertical="center" wrapText="1"/>
    </xf>
    <xf numFmtId="0" fontId="7" fillId="0" borderId="2" xfId="0" applyFont="1" applyBorder="1" applyAlignment="1">
      <alignment horizontal="center" vertical="center"/>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61" fillId="0" borderId="0" xfId="0" applyFont="1" applyAlignment="1">
      <alignment horizontal="center" vertical="center" wrapText="1"/>
    </xf>
    <xf numFmtId="0" fontId="62" fillId="0" borderId="0" xfId="0" quotePrefix="1" applyFont="1" applyAlignment="1">
      <alignment horizontal="left" vertical="center" wrapText="1"/>
    </xf>
    <xf numFmtId="0" fontId="95" fillId="0" borderId="0" xfId="0" applyFont="1" applyAlignment="1">
      <alignment horizontal="left" vertical="center" wrapText="1"/>
    </xf>
    <xf numFmtId="0" fontId="59" fillId="0" borderId="1" xfId="0" applyFont="1" applyBorder="1" applyAlignment="1">
      <alignment horizontal="center" vertical="center" wrapText="1"/>
    </xf>
    <xf numFmtId="0" fontId="59" fillId="0" borderId="1" xfId="1" applyFont="1" applyFill="1" applyBorder="1" applyAlignment="1">
      <alignment horizontal="center" vertical="center" wrapText="1"/>
    </xf>
    <xf numFmtId="0" fontId="59" fillId="0" borderId="1" xfId="0" applyFont="1" applyBorder="1" applyAlignment="1">
      <alignment horizontal="center" wrapText="1"/>
    </xf>
    <xf numFmtId="0" fontId="57" fillId="0" borderId="0" xfId="0" applyFont="1" applyAlignment="1">
      <alignment horizontal="center" wrapText="1"/>
    </xf>
    <xf numFmtId="0" fontId="65" fillId="0" borderId="0" xfId="0" applyFont="1" applyAlignment="1">
      <alignment horizontal="center" wrapText="1"/>
    </xf>
    <xf numFmtId="0" fontId="65" fillId="0" borderId="0" xfId="0" applyFont="1" applyAlignment="1">
      <alignment horizontal="center"/>
    </xf>
    <xf numFmtId="0" fontId="65" fillId="0" borderId="0" xfId="0" applyFont="1" applyAlignment="1">
      <alignment horizontal="center" vertical="center" wrapText="1"/>
    </xf>
    <xf numFmtId="0" fontId="65" fillId="0" borderId="0" xfId="0" applyFont="1" applyAlignment="1">
      <alignment horizontal="center" vertical="center"/>
    </xf>
    <xf numFmtId="0" fontId="4" fillId="0" borderId="5" xfId="0" applyFont="1" applyBorder="1" applyAlignment="1">
      <alignment horizontal="center" vertical="center" wrapText="1"/>
    </xf>
    <xf numFmtId="0" fontId="4" fillId="0" borderId="4" xfId="0" applyFont="1" applyBorder="1" applyAlignment="1">
      <alignment horizontal="center" vertical="center" wrapText="1"/>
    </xf>
    <xf numFmtId="0" fontId="38" fillId="0" borderId="3" xfId="0" applyFont="1" applyBorder="1" applyAlignment="1">
      <alignment horizontal="center" vertical="center" wrapText="1"/>
    </xf>
    <xf numFmtId="0" fontId="9" fillId="0" borderId="0" xfId="0" applyFont="1" applyAlignment="1">
      <alignment horizontal="center"/>
    </xf>
  </cellXfs>
  <cellStyles count="9">
    <cellStyle name="Comma" xfId="2" builtinId="3"/>
    <cellStyle name="Hyperlink" xfId="1" builtinId="8"/>
    <cellStyle name="Normal" xfId="0" builtinId="0"/>
    <cellStyle name="Normal 2" xfId="3"/>
    <cellStyle name="Normal 3" xfId="6"/>
    <cellStyle name="Normal 4" xfId="7"/>
    <cellStyle name="Normal_Sheet1" xfId="4"/>
    <cellStyle name="Normal_Sheet1_1" xfId="8"/>
    <cellStyle name="Normal_Sheet2" xfId="5"/>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1</xdr:col>
      <xdr:colOff>403860</xdr:colOff>
      <xdr:row>0</xdr:row>
      <xdr:rowOff>411480</xdr:rowOff>
    </xdr:from>
    <xdr:to>
      <xdr:col>1</xdr:col>
      <xdr:colOff>1186815</xdr:colOff>
      <xdr:row>0</xdr:row>
      <xdr:rowOff>415290</xdr:rowOff>
    </xdr:to>
    <xdr:cxnSp macro="">
      <xdr:nvCxnSpPr>
        <xdr:cNvPr id="2" name="Straight Connector 1">
          <a:extLst>
            <a:ext uri="{FF2B5EF4-FFF2-40B4-BE49-F238E27FC236}">
              <a16:creationId xmlns:a16="http://schemas.microsoft.com/office/drawing/2014/main" id="{00000000-0008-0000-0000-000002000000}"/>
            </a:ext>
          </a:extLst>
        </xdr:cNvPr>
        <xdr:cNvCxnSpPr/>
      </xdr:nvCxnSpPr>
      <xdr:spPr>
        <a:xfrm>
          <a:off x="754380" y="411480"/>
          <a:ext cx="782955" cy="381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38100</xdr:colOff>
      <xdr:row>1</xdr:row>
      <xdr:rowOff>19050</xdr:rowOff>
    </xdr:from>
    <xdr:to>
      <xdr:col>7</xdr:col>
      <xdr:colOff>552450</xdr:colOff>
      <xdr:row>1</xdr:row>
      <xdr:rowOff>19050</xdr:rowOff>
    </xdr:to>
    <xdr:cxnSp macro="">
      <xdr:nvCxnSpPr>
        <xdr:cNvPr id="3" name="Straight Connector 2">
          <a:extLst>
            <a:ext uri="{FF2B5EF4-FFF2-40B4-BE49-F238E27FC236}">
              <a16:creationId xmlns:a16="http://schemas.microsoft.com/office/drawing/2014/main" id="{00000000-0008-0000-0000-000003000000}"/>
            </a:ext>
          </a:extLst>
        </xdr:cNvPr>
        <xdr:cNvCxnSpPr/>
      </xdr:nvCxnSpPr>
      <xdr:spPr>
        <a:xfrm>
          <a:off x="3467100" y="819150"/>
          <a:ext cx="165735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662940</xdr:colOff>
      <xdr:row>0</xdr:row>
      <xdr:rowOff>586740</xdr:rowOff>
    </xdr:from>
    <xdr:to>
      <xdr:col>2</xdr:col>
      <xdr:colOff>600075</xdr:colOff>
      <xdr:row>0</xdr:row>
      <xdr:rowOff>590550</xdr:rowOff>
    </xdr:to>
    <xdr:cxnSp macro="">
      <xdr:nvCxnSpPr>
        <xdr:cNvPr id="3" name="Straight Connector 2">
          <a:extLst>
            <a:ext uri="{FF2B5EF4-FFF2-40B4-BE49-F238E27FC236}">
              <a16:creationId xmlns:a16="http://schemas.microsoft.com/office/drawing/2014/main" id="{00000000-0008-0000-0500-000003000000}"/>
            </a:ext>
          </a:extLst>
        </xdr:cNvPr>
        <xdr:cNvCxnSpPr/>
      </xdr:nvCxnSpPr>
      <xdr:spPr>
        <a:xfrm>
          <a:off x="1043940" y="586740"/>
          <a:ext cx="798195" cy="381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352425</xdr:colOff>
      <xdr:row>1</xdr:row>
      <xdr:rowOff>38100</xdr:rowOff>
    </xdr:from>
    <xdr:to>
      <xdr:col>11</xdr:col>
      <xdr:colOff>200025</xdr:colOff>
      <xdr:row>1</xdr:row>
      <xdr:rowOff>38100</xdr:rowOff>
    </xdr:to>
    <xdr:cxnSp macro="">
      <xdr:nvCxnSpPr>
        <xdr:cNvPr id="9" name="Straight Connector 8">
          <a:extLst>
            <a:ext uri="{FF2B5EF4-FFF2-40B4-BE49-F238E27FC236}">
              <a16:creationId xmlns:a16="http://schemas.microsoft.com/office/drawing/2014/main" id="{00000000-0008-0000-0500-000009000000}"/>
            </a:ext>
          </a:extLst>
        </xdr:cNvPr>
        <xdr:cNvCxnSpPr/>
      </xdr:nvCxnSpPr>
      <xdr:spPr>
        <a:xfrm>
          <a:off x="4657725" y="647700"/>
          <a:ext cx="205740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1.xml><?xml version="1.0" encoding="utf-8"?>
<xdr:wsDr xmlns:xdr="http://schemas.openxmlformats.org/drawingml/2006/spreadsheetDrawing" xmlns:a="http://schemas.openxmlformats.org/drawingml/2006/main">
  <xdr:twoCellAnchor>
    <xdr:from>
      <xdr:col>7</xdr:col>
      <xdr:colOff>219075</xdr:colOff>
      <xdr:row>1</xdr:row>
      <xdr:rowOff>0</xdr:rowOff>
    </xdr:from>
    <xdr:to>
      <xdr:col>11</xdr:col>
      <xdr:colOff>304800</xdr:colOff>
      <xdr:row>1</xdr:row>
      <xdr:rowOff>0</xdr:rowOff>
    </xdr:to>
    <xdr:cxnSp macro="">
      <xdr:nvCxnSpPr>
        <xdr:cNvPr id="2" name="Straight Connector 1">
          <a:extLst>
            <a:ext uri="{FF2B5EF4-FFF2-40B4-BE49-F238E27FC236}">
              <a16:creationId xmlns:a16="http://schemas.microsoft.com/office/drawing/2014/main" id="{00000000-0008-0000-0600-000002000000}"/>
            </a:ext>
          </a:extLst>
        </xdr:cNvPr>
        <xdr:cNvCxnSpPr/>
      </xdr:nvCxnSpPr>
      <xdr:spPr>
        <a:xfrm>
          <a:off x="4562475" y="609600"/>
          <a:ext cx="2257425"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209550</xdr:colOff>
      <xdr:row>0</xdr:row>
      <xdr:rowOff>590550</xdr:rowOff>
    </xdr:from>
    <xdr:to>
      <xdr:col>2</xdr:col>
      <xdr:colOff>600075</xdr:colOff>
      <xdr:row>0</xdr:row>
      <xdr:rowOff>590550</xdr:rowOff>
    </xdr:to>
    <xdr:cxnSp macro="">
      <xdr:nvCxnSpPr>
        <xdr:cNvPr id="3" name="Straight Connector 2">
          <a:extLst>
            <a:ext uri="{FF2B5EF4-FFF2-40B4-BE49-F238E27FC236}">
              <a16:creationId xmlns:a16="http://schemas.microsoft.com/office/drawing/2014/main" id="{00000000-0008-0000-0600-000003000000}"/>
            </a:ext>
          </a:extLst>
        </xdr:cNvPr>
        <xdr:cNvCxnSpPr/>
      </xdr:nvCxnSpPr>
      <xdr:spPr>
        <a:xfrm>
          <a:off x="581025" y="590550"/>
          <a:ext cx="116205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638175</xdr:colOff>
      <xdr:row>1</xdr:row>
      <xdr:rowOff>9525</xdr:rowOff>
    </xdr:from>
    <xdr:to>
      <xdr:col>2</xdr:col>
      <xdr:colOff>523875</xdr:colOff>
      <xdr:row>1</xdr:row>
      <xdr:rowOff>9525</xdr:rowOff>
    </xdr:to>
    <xdr:cxnSp macro="">
      <xdr:nvCxnSpPr>
        <xdr:cNvPr id="2" name="Straight Connector 1">
          <a:extLst>
            <a:ext uri="{FF2B5EF4-FFF2-40B4-BE49-F238E27FC236}">
              <a16:creationId xmlns:a16="http://schemas.microsoft.com/office/drawing/2014/main" id="{00000000-0008-0000-0700-000002000000}"/>
            </a:ext>
          </a:extLst>
        </xdr:cNvPr>
        <xdr:cNvCxnSpPr/>
      </xdr:nvCxnSpPr>
      <xdr:spPr>
        <a:xfrm>
          <a:off x="1057275" y="542925"/>
          <a:ext cx="1209675"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171450</xdr:colOff>
      <xdr:row>1</xdr:row>
      <xdr:rowOff>9525</xdr:rowOff>
    </xdr:from>
    <xdr:to>
      <xdr:col>10</xdr:col>
      <xdr:colOff>266700</xdr:colOff>
      <xdr:row>1</xdr:row>
      <xdr:rowOff>9525</xdr:rowOff>
    </xdr:to>
    <xdr:cxnSp macro="">
      <xdr:nvCxnSpPr>
        <xdr:cNvPr id="3" name="Straight Connector 2">
          <a:extLst>
            <a:ext uri="{FF2B5EF4-FFF2-40B4-BE49-F238E27FC236}">
              <a16:creationId xmlns:a16="http://schemas.microsoft.com/office/drawing/2014/main" id="{00000000-0008-0000-0700-000003000000}"/>
            </a:ext>
          </a:extLst>
        </xdr:cNvPr>
        <xdr:cNvCxnSpPr/>
      </xdr:nvCxnSpPr>
      <xdr:spPr>
        <a:xfrm>
          <a:off x="5067300" y="542925"/>
          <a:ext cx="2200275"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3.xml><?xml version="1.0" encoding="utf-8"?>
<xdr:wsDr xmlns:xdr="http://schemas.openxmlformats.org/drawingml/2006/spreadsheetDrawing" xmlns:a="http://schemas.openxmlformats.org/drawingml/2006/main">
  <xdr:twoCellAnchor>
    <xdr:from>
      <xdr:col>1</xdr:col>
      <xdr:colOff>209550</xdr:colOff>
      <xdr:row>0</xdr:row>
      <xdr:rowOff>590550</xdr:rowOff>
    </xdr:from>
    <xdr:to>
      <xdr:col>2</xdr:col>
      <xdr:colOff>600075</xdr:colOff>
      <xdr:row>0</xdr:row>
      <xdr:rowOff>590550</xdr:rowOff>
    </xdr:to>
    <xdr:cxnSp macro="">
      <xdr:nvCxnSpPr>
        <xdr:cNvPr id="2" name="Straight Connector 1">
          <a:extLst>
            <a:ext uri="{FF2B5EF4-FFF2-40B4-BE49-F238E27FC236}">
              <a16:creationId xmlns:a16="http://schemas.microsoft.com/office/drawing/2014/main" id="{00000000-0008-0000-0800-000002000000}"/>
            </a:ext>
          </a:extLst>
        </xdr:cNvPr>
        <xdr:cNvCxnSpPr/>
      </xdr:nvCxnSpPr>
      <xdr:spPr>
        <a:xfrm>
          <a:off x="647700" y="485775"/>
          <a:ext cx="114300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352425</xdr:colOff>
      <xdr:row>1</xdr:row>
      <xdr:rowOff>28575</xdr:rowOff>
    </xdr:from>
    <xdr:to>
      <xdr:col>14</xdr:col>
      <xdr:colOff>266700</xdr:colOff>
      <xdr:row>1</xdr:row>
      <xdr:rowOff>28575</xdr:rowOff>
    </xdr:to>
    <xdr:cxnSp macro="">
      <xdr:nvCxnSpPr>
        <xdr:cNvPr id="3" name="Straight Connector 2">
          <a:extLst>
            <a:ext uri="{FF2B5EF4-FFF2-40B4-BE49-F238E27FC236}">
              <a16:creationId xmlns:a16="http://schemas.microsoft.com/office/drawing/2014/main" id="{00000000-0008-0000-0800-000003000000}"/>
            </a:ext>
          </a:extLst>
        </xdr:cNvPr>
        <xdr:cNvCxnSpPr/>
      </xdr:nvCxnSpPr>
      <xdr:spPr>
        <a:xfrm flipV="1">
          <a:off x="4743450" y="514350"/>
          <a:ext cx="209550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209550</xdr:colOff>
      <xdr:row>0</xdr:row>
      <xdr:rowOff>590550</xdr:rowOff>
    </xdr:from>
    <xdr:to>
      <xdr:col>2</xdr:col>
      <xdr:colOff>600075</xdr:colOff>
      <xdr:row>0</xdr:row>
      <xdr:rowOff>590550</xdr:rowOff>
    </xdr:to>
    <xdr:cxnSp macro="">
      <xdr:nvCxnSpPr>
        <xdr:cNvPr id="4" name="Straight Connector 3">
          <a:extLst>
            <a:ext uri="{FF2B5EF4-FFF2-40B4-BE49-F238E27FC236}">
              <a16:creationId xmlns:a16="http://schemas.microsoft.com/office/drawing/2014/main" id="{4A0C69EC-EE2D-4689-9647-1DCFE4328687}"/>
            </a:ext>
          </a:extLst>
        </xdr:cNvPr>
        <xdr:cNvCxnSpPr/>
      </xdr:nvCxnSpPr>
      <xdr:spPr>
        <a:xfrm>
          <a:off x="582930" y="590550"/>
          <a:ext cx="1320165"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4.xml><?xml version="1.0" encoding="utf-8"?>
<xdr:wsDr xmlns:xdr="http://schemas.openxmlformats.org/drawingml/2006/spreadsheetDrawing" xmlns:a="http://schemas.openxmlformats.org/drawingml/2006/main">
  <xdr:twoCellAnchor>
    <xdr:from>
      <xdr:col>1</xdr:col>
      <xdr:colOff>609600</xdr:colOff>
      <xdr:row>0</xdr:row>
      <xdr:rowOff>466725</xdr:rowOff>
    </xdr:from>
    <xdr:to>
      <xdr:col>2</xdr:col>
      <xdr:colOff>457200</xdr:colOff>
      <xdr:row>0</xdr:row>
      <xdr:rowOff>466725</xdr:rowOff>
    </xdr:to>
    <xdr:cxnSp macro="">
      <xdr:nvCxnSpPr>
        <xdr:cNvPr id="2" name="Straight Connector 1">
          <a:extLst>
            <a:ext uri="{FF2B5EF4-FFF2-40B4-BE49-F238E27FC236}">
              <a16:creationId xmlns:a16="http://schemas.microsoft.com/office/drawing/2014/main" id="{00000000-0008-0000-0900-000002000000}"/>
            </a:ext>
          </a:extLst>
        </xdr:cNvPr>
        <xdr:cNvCxnSpPr/>
      </xdr:nvCxnSpPr>
      <xdr:spPr>
        <a:xfrm flipV="1">
          <a:off x="990600" y="466725"/>
          <a:ext cx="904875"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476250</xdr:colOff>
      <xdr:row>1</xdr:row>
      <xdr:rowOff>0</xdr:rowOff>
    </xdr:from>
    <xdr:to>
      <xdr:col>9</xdr:col>
      <xdr:colOff>85725</xdr:colOff>
      <xdr:row>1</xdr:row>
      <xdr:rowOff>0</xdr:rowOff>
    </xdr:to>
    <xdr:cxnSp macro="">
      <xdr:nvCxnSpPr>
        <xdr:cNvPr id="3" name="Straight Connector 2">
          <a:extLst>
            <a:ext uri="{FF2B5EF4-FFF2-40B4-BE49-F238E27FC236}">
              <a16:creationId xmlns:a16="http://schemas.microsoft.com/office/drawing/2014/main" id="{00000000-0008-0000-0900-000003000000}"/>
            </a:ext>
          </a:extLst>
        </xdr:cNvPr>
        <xdr:cNvCxnSpPr/>
      </xdr:nvCxnSpPr>
      <xdr:spPr>
        <a:xfrm>
          <a:off x="5229225" y="485775"/>
          <a:ext cx="220980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209550</xdr:colOff>
      <xdr:row>0</xdr:row>
      <xdr:rowOff>590550</xdr:rowOff>
    </xdr:from>
    <xdr:to>
      <xdr:col>2</xdr:col>
      <xdr:colOff>600075</xdr:colOff>
      <xdr:row>0</xdr:row>
      <xdr:rowOff>590550</xdr:rowOff>
    </xdr:to>
    <xdr:cxnSp macro="">
      <xdr:nvCxnSpPr>
        <xdr:cNvPr id="4" name="Straight Connector 3">
          <a:extLst>
            <a:ext uri="{FF2B5EF4-FFF2-40B4-BE49-F238E27FC236}">
              <a16:creationId xmlns:a16="http://schemas.microsoft.com/office/drawing/2014/main" id="{3EC1E411-7B0C-4C8E-9FB8-4AC96CC59338}"/>
            </a:ext>
          </a:extLst>
        </xdr:cNvPr>
        <xdr:cNvCxnSpPr/>
      </xdr:nvCxnSpPr>
      <xdr:spPr>
        <a:xfrm>
          <a:off x="582930" y="590550"/>
          <a:ext cx="1320165"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5.xml><?xml version="1.0" encoding="utf-8"?>
<xdr:wsDr xmlns:xdr="http://schemas.openxmlformats.org/drawingml/2006/spreadsheetDrawing" xmlns:a="http://schemas.openxmlformats.org/drawingml/2006/main">
  <xdr:twoCellAnchor>
    <xdr:from>
      <xdr:col>1</xdr:col>
      <xdr:colOff>742950</xdr:colOff>
      <xdr:row>1</xdr:row>
      <xdr:rowOff>47625</xdr:rowOff>
    </xdr:from>
    <xdr:to>
      <xdr:col>2</xdr:col>
      <xdr:colOff>866775</xdr:colOff>
      <xdr:row>1</xdr:row>
      <xdr:rowOff>47625</xdr:rowOff>
    </xdr:to>
    <xdr:cxnSp macro="">
      <xdr:nvCxnSpPr>
        <xdr:cNvPr id="2" name="Straight Connector 1">
          <a:extLst>
            <a:ext uri="{FF2B5EF4-FFF2-40B4-BE49-F238E27FC236}">
              <a16:creationId xmlns:a16="http://schemas.microsoft.com/office/drawing/2014/main" id="{00000000-0008-0000-0A00-000002000000}"/>
            </a:ext>
          </a:extLst>
        </xdr:cNvPr>
        <xdr:cNvCxnSpPr/>
      </xdr:nvCxnSpPr>
      <xdr:spPr>
        <a:xfrm>
          <a:off x="1009650" y="533400"/>
          <a:ext cx="139065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704850</xdr:colOff>
      <xdr:row>1</xdr:row>
      <xdr:rowOff>19050</xdr:rowOff>
    </xdr:from>
    <xdr:to>
      <xdr:col>8</xdr:col>
      <xdr:colOff>219075</xdr:colOff>
      <xdr:row>1</xdr:row>
      <xdr:rowOff>19050</xdr:rowOff>
    </xdr:to>
    <xdr:cxnSp macro="">
      <xdr:nvCxnSpPr>
        <xdr:cNvPr id="3" name="Straight Connector 2">
          <a:extLst>
            <a:ext uri="{FF2B5EF4-FFF2-40B4-BE49-F238E27FC236}">
              <a16:creationId xmlns:a16="http://schemas.microsoft.com/office/drawing/2014/main" id="{00000000-0008-0000-0A00-000003000000}"/>
            </a:ext>
          </a:extLst>
        </xdr:cNvPr>
        <xdr:cNvCxnSpPr/>
      </xdr:nvCxnSpPr>
      <xdr:spPr>
        <a:xfrm>
          <a:off x="4953000" y="504825"/>
          <a:ext cx="222885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708660</xdr:colOff>
      <xdr:row>1</xdr:row>
      <xdr:rowOff>194310</xdr:rowOff>
    </xdr:from>
    <xdr:to>
      <xdr:col>3</xdr:col>
      <xdr:colOff>224790</xdr:colOff>
      <xdr:row>2</xdr:row>
      <xdr:rowOff>0</xdr:rowOff>
    </xdr:to>
    <xdr:cxnSp macro="">
      <xdr:nvCxnSpPr>
        <xdr:cNvPr id="2" name="Straight Connector 1">
          <a:extLst>
            <a:ext uri="{FF2B5EF4-FFF2-40B4-BE49-F238E27FC236}">
              <a16:creationId xmlns:a16="http://schemas.microsoft.com/office/drawing/2014/main" id="{00000000-0008-0000-0E00-000002000000}"/>
            </a:ext>
          </a:extLst>
        </xdr:cNvPr>
        <xdr:cNvCxnSpPr/>
      </xdr:nvCxnSpPr>
      <xdr:spPr>
        <a:xfrm flipV="1">
          <a:off x="1325880" y="392430"/>
          <a:ext cx="796290" cy="381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38100</xdr:colOff>
      <xdr:row>2</xdr:row>
      <xdr:rowOff>12700</xdr:rowOff>
    </xdr:from>
    <xdr:to>
      <xdr:col>10</xdr:col>
      <xdr:colOff>797560</xdr:colOff>
      <xdr:row>2</xdr:row>
      <xdr:rowOff>22860</xdr:rowOff>
    </xdr:to>
    <xdr:cxnSp macro="">
      <xdr:nvCxnSpPr>
        <xdr:cNvPr id="3" name="Straight Connector 2">
          <a:extLst>
            <a:ext uri="{FF2B5EF4-FFF2-40B4-BE49-F238E27FC236}">
              <a16:creationId xmlns:a16="http://schemas.microsoft.com/office/drawing/2014/main" id="{00000000-0008-0000-0E00-000003000000}"/>
            </a:ext>
          </a:extLst>
        </xdr:cNvPr>
        <xdr:cNvCxnSpPr/>
      </xdr:nvCxnSpPr>
      <xdr:spPr>
        <a:xfrm flipV="1">
          <a:off x="5928360" y="408940"/>
          <a:ext cx="1986280" cy="1016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678180</xdr:colOff>
      <xdr:row>1</xdr:row>
      <xdr:rowOff>194310</xdr:rowOff>
    </xdr:from>
    <xdr:to>
      <xdr:col>3</xdr:col>
      <xdr:colOff>224790</xdr:colOff>
      <xdr:row>2</xdr:row>
      <xdr:rowOff>0</xdr:rowOff>
    </xdr:to>
    <xdr:cxnSp macro="">
      <xdr:nvCxnSpPr>
        <xdr:cNvPr id="2" name="Straight Connector 1">
          <a:extLst>
            <a:ext uri="{FF2B5EF4-FFF2-40B4-BE49-F238E27FC236}">
              <a16:creationId xmlns:a16="http://schemas.microsoft.com/office/drawing/2014/main" id="{00000000-0008-0000-0F00-000002000000}"/>
            </a:ext>
          </a:extLst>
        </xdr:cNvPr>
        <xdr:cNvCxnSpPr/>
      </xdr:nvCxnSpPr>
      <xdr:spPr>
        <a:xfrm flipV="1">
          <a:off x="1310640" y="392430"/>
          <a:ext cx="811530" cy="381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192405</xdr:colOff>
      <xdr:row>2</xdr:row>
      <xdr:rowOff>7620</xdr:rowOff>
    </xdr:from>
    <xdr:to>
      <xdr:col>10</xdr:col>
      <xdr:colOff>563880</xdr:colOff>
      <xdr:row>2</xdr:row>
      <xdr:rowOff>9524</xdr:rowOff>
    </xdr:to>
    <xdr:cxnSp macro="">
      <xdr:nvCxnSpPr>
        <xdr:cNvPr id="3" name="Straight Connector 2">
          <a:extLst>
            <a:ext uri="{FF2B5EF4-FFF2-40B4-BE49-F238E27FC236}">
              <a16:creationId xmlns:a16="http://schemas.microsoft.com/office/drawing/2014/main" id="{00000000-0008-0000-0F00-000003000000}"/>
            </a:ext>
          </a:extLst>
        </xdr:cNvPr>
        <xdr:cNvCxnSpPr/>
      </xdr:nvCxnSpPr>
      <xdr:spPr>
        <a:xfrm flipV="1">
          <a:off x="6257925" y="403860"/>
          <a:ext cx="1872615" cy="1904"/>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470535</xdr:colOff>
      <xdr:row>0</xdr:row>
      <xdr:rowOff>421005</xdr:rowOff>
    </xdr:from>
    <xdr:to>
      <xdr:col>2</xdr:col>
      <xdr:colOff>708660</xdr:colOff>
      <xdr:row>0</xdr:row>
      <xdr:rowOff>421005</xdr:rowOff>
    </xdr:to>
    <xdr:cxnSp macro="">
      <xdr:nvCxnSpPr>
        <xdr:cNvPr id="2" name="Straight Connector 1">
          <a:extLst>
            <a:ext uri="{FF2B5EF4-FFF2-40B4-BE49-F238E27FC236}">
              <a16:creationId xmlns:a16="http://schemas.microsoft.com/office/drawing/2014/main" id="{00000000-0008-0000-1300-000002000000}"/>
            </a:ext>
          </a:extLst>
        </xdr:cNvPr>
        <xdr:cNvCxnSpPr/>
      </xdr:nvCxnSpPr>
      <xdr:spPr>
        <a:xfrm>
          <a:off x="889635" y="421005"/>
          <a:ext cx="824865"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358140</xdr:colOff>
      <xdr:row>0</xdr:row>
      <xdr:rowOff>434340</xdr:rowOff>
    </xdr:from>
    <xdr:to>
      <xdr:col>10</xdr:col>
      <xdr:colOff>280035</xdr:colOff>
      <xdr:row>0</xdr:row>
      <xdr:rowOff>434340</xdr:rowOff>
    </xdr:to>
    <xdr:cxnSp macro="">
      <xdr:nvCxnSpPr>
        <xdr:cNvPr id="3" name="Straight Connector 2">
          <a:extLst>
            <a:ext uri="{FF2B5EF4-FFF2-40B4-BE49-F238E27FC236}">
              <a16:creationId xmlns:a16="http://schemas.microsoft.com/office/drawing/2014/main" id="{00000000-0008-0000-1300-000003000000}"/>
            </a:ext>
          </a:extLst>
        </xdr:cNvPr>
        <xdr:cNvCxnSpPr/>
      </xdr:nvCxnSpPr>
      <xdr:spPr>
        <a:xfrm>
          <a:off x="6560820" y="434340"/>
          <a:ext cx="1522095"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240030</xdr:colOff>
      <xdr:row>0</xdr:row>
      <xdr:rowOff>447675</xdr:rowOff>
    </xdr:from>
    <xdr:to>
      <xdr:col>2</xdr:col>
      <xdr:colOff>1064895</xdr:colOff>
      <xdr:row>0</xdr:row>
      <xdr:rowOff>447675</xdr:rowOff>
    </xdr:to>
    <xdr:cxnSp macro="">
      <xdr:nvCxnSpPr>
        <xdr:cNvPr id="2" name="Straight Connector 1">
          <a:extLst>
            <a:ext uri="{FF2B5EF4-FFF2-40B4-BE49-F238E27FC236}">
              <a16:creationId xmlns:a16="http://schemas.microsoft.com/office/drawing/2014/main" id="{00000000-0008-0000-1400-000002000000}"/>
            </a:ext>
          </a:extLst>
        </xdr:cNvPr>
        <xdr:cNvCxnSpPr/>
      </xdr:nvCxnSpPr>
      <xdr:spPr>
        <a:xfrm>
          <a:off x="1245870" y="447675"/>
          <a:ext cx="824865"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624840</xdr:colOff>
      <xdr:row>0</xdr:row>
      <xdr:rowOff>457200</xdr:rowOff>
    </xdr:from>
    <xdr:to>
      <xdr:col>10</xdr:col>
      <xdr:colOff>150495</xdr:colOff>
      <xdr:row>0</xdr:row>
      <xdr:rowOff>457200</xdr:rowOff>
    </xdr:to>
    <xdr:cxnSp macro="">
      <xdr:nvCxnSpPr>
        <xdr:cNvPr id="3" name="Straight Connector 2">
          <a:extLst>
            <a:ext uri="{FF2B5EF4-FFF2-40B4-BE49-F238E27FC236}">
              <a16:creationId xmlns:a16="http://schemas.microsoft.com/office/drawing/2014/main" id="{00000000-0008-0000-1400-000003000000}"/>
            </a:ext>
          </a:extLst>
        </xdr:cNvPr>
        <xdr:cNvCxnSpPr/>
      </xdr:nvCxnSpPr>
      <xdr:spPr>
        <a:xfrm>
          <a:off x="6918960" y="457200"/>
          <a:ext cx="1362075"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1036320</xdr:colOff>
      <xdr:row>1</xdr:row>
      <xdr:rowOff>0</xdr:rowOff>
    </xdr:from>
    <xdr:to>
      <xdr:col>2</xdr:col>
      <xdr:colOff>603885</xdr:colOff>
      <xdr:row>1</xdr:row>
      <xdr:rowOff>0</xdr:rowOff>
    </xdr:to>
    <xdr:cxnSp macro="">
      <xdr:nvCxnSpPr>
        <xdr:cNvPr id="2" name="Straight Connector 1">
          <a:extLst>
            <a:ext uri="{FF2B5EF4-FFF2-40B4-BE49-F238E27FC236}">
              <a16:creationId xmlns:a16="http://schemas.microsoft.com/office/drawing/2014/main" id="{00000000-0008-0000-0100-000002000000}"/>
            </a:ext>
          </a:extLst>
        </xdr:cNvPr>
        <xdr:cNvCxnSpPr/>
      </xdr:nvCxnSpPr>
      <xdr:spPr>
        <a:xfrm>
          <a:off x="1333500" y="426720"/>
          <a:ext cx="763905"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933450</xdr:colOff>
      <xdr:row>1</xdr:row>
      <xdr:rowOff>0</xdr:rowOff>
    </xdr:from>
    <xdr:to>
      <xdr:col>9</xdr:col>
      <xdr:colOff>552450</xdr:colOff>
      <xdr:row>1</xdr:row>
      <xdr:rowOff>0</xdr:rowOff>
    </xdr:to>
    <xdr:cxnSp macro="">
      <xdr:nvCxnSpPr>
        <xdr:cNvPr id="3" name="Straight Connector 2">
          <a:extLst>
            <a:ext uri="{FF2B5EF4-FFF2-40B4-BE49-F238E27FC236}">
              <a16:creationId xmlns:a16="http://schemas.microsoft.com/office/drawing/2014/main" id="{00000000-0008-0000-0100-000003000000}"/>
            </a:ext>
          </a:extLst>
        </xdr:cNvPr>
        <xdr:cNvCxnSpPr/>
      </xdr:nvCxnSpPr>
      <xdr:spPr>
        <a:xfrm>
          <a:off x="5772150" y="752475"/>
          <a:ext cx="1857375"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807720</xdr:colOff>
      <xdr:row>0</xdr:row>
      <xdr:rowOff>422910</xdr:rowOff>
    </xdr:from>
    <xdr:to>
      <xdr:col>2</xdr:col>
      <xdr:colOff>657225</xdr:colOff>
      <xdr:row>1</xdr:row>
      <xdr:rowOff>7620</xdr:rowOff>
    </xdr:to>
    <xdr:cxnSp macro="">
      <xdr:nvCxnSpPr>
        <xdr:cNvPr id="3" name="Straight Connector 2">
          <a:extLst>
            <a:ext uri="{FF2B5EF4-FFF2-40B4-BE49-F238E27FC236}">
              <a16:creationId xmlns:a16="http://schemas.microsoft.com/office/drawing/2014/main" id="{00000000-0008-0000-0200-000003000000}"/>
            </a:ext>
          </a:extLst>
        </xdr:cNvPr>
        <xdr:cNvCxnSpPr/>
      </xdr:nvCxnSpPr>
      <xdr:spPr>
        <a:xfrm flipV="1">
          <a:off x="1143000" y="422910"/>
          <a:ext cx="779145" cy="1143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123825</xdr:colOff>
      <xdr:row>1</xdr:row>
      <xdr:rowOff>19050</xdr:rowOff>
    </xdr:from>
    <xdr:to>
      <xdr:col>9</xdr:col>
      <xdr:colOff>561975</xdr:colOff>
      <xdr:row>1</xdr:row>
      <xdr:rowOff>19050</xdr:rowOff>
    </xdr:to>
    <xdr:cxnSp macro="">
      <xdr:nvCxnSpPr>
        <xdr:cNvPr id="5" name="Straight Connector 4">
          <a:extLst>
            <a:ext uri="{FF2B5EF4-FFF2-40B4-BE49-F238E27FC236}">
              <a16:creationId xmlns:a16="http://schemas.microsoft.com/office/drawing/2014/main" id="{00000000-0008-0000-0200-000005000000}"/>
            </a:ext>
          </a:extLst>
        </xdr:cNvPr>
        <xdr:cNvCxnSpPr/>
      </xdr:nvCxnSpPr>
      <xdr:spPr>
        <a:xfrm>
          <a:off x="5591175" y="447675"/>
          <a:ext cx="188595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8.xml><?xml version="1.0" encoding="utf-8"?>
<xdr:wsDr xmlns:xdr="http://schemas.openxmlformats.org/drawingml/2006/spreadsheetDrawing" xmlns:a="http://schemas.openxmlformats.org/drawingml/2006/main">
  <xdr:twoCellAnchor>
    <xdr:from>
      <xdr:col>7</xdr:col>
      <xdr:colOff>400050</xdr:colOff>
      <xdr:row>1</xdr:row>
      <xdr:rowOff>0</xdr:rowOff>
    </xdr:from>
    <xdr:to>
      <xdr:col>11</xdr:col>
      <xdr:colOff>209550</xdr:colOff>
      <xdr:row>1</xdr:row>
      <xdr:rowOff>0</xdr:rowOff>
    </xdr:to>
    <xdr:cxnSp macro="">
      <xdr:nvCxnSpPr>
        <xdr:cNvPr id="2" name="Straight Connector 1">
          <a:extLst>
            <a:ext uri="{FF2B5EF4-FFF2-40B4-BE49-F238E27FC236}">
              <a16:creationId xmlns:a16="http://schemas.microsoft.com/office/drawing/2014/main" id="{00000000-0008-0000-0300-000002000000}"/>
            </a:ext>
          </a:extLst>
        </xdr:cNvPr>
        <xdr:cNvCxnSpPr/>
      </xdr:nvCxnSpPr>
      <xdr:spPr>
        <a:xfrm flipV="1">
          <a:off x="4572000" y="476250"/>
          <a:ext cx="205740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502920</xdr:colOff>
      <xdr:row>0</xdr:row>
      <xdr:rowOff>464820</xdr:rowOff>
    </xdr:from>
    <xdr:to>
      <xdr:col>2</xdr:col>
      <xdr:colOff>438150</xdr:colOff>
      <xdr:row>1</xdr:row>
      <xdr:rowOff>0</xdr:rowOff>
    </xdr:to>
    <xdr:cxnSp macro="">
      <xdr:nvCxnSpPr>
        <xdr:cNvPr id="3" name="Straight Connector 2">
          <a:extLst>
            <a:ext uri="{FF2B5EF4-FFF2-40B4-BE49-F238E27FC236}">
              <a16:creationId xmlns:a16="http://schemas.microsoft.com/office/drawing/2014/main" id="{00000000-0008-0000-0300-000003000000}"/>
            </a:ext>
          </a:extLst>
        </xdr:cNvPr>
        <xdr:cNvCxnSpPr/>
      </xdr:nvCxnSpPr>
      <xdr:spPr>
        <a:xfrm>
          <a:off x="883920" y="464820"/>
          <a:ext cx="826770" cy="762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9.xml><?xml version="1.0" encoding="utf-8"?>
<xdr:wsDr xmlns:xdr="http://schemas.openxmlformats.org/drawingml/2006/spreadsheetDrawing" xmlns:a="http://schemas.openxmlformats.org/drawingml/2006/main">
  <xdr:twoCellAnchor>
    <xdr:from>
      <xdr:col>7</xdr:col>
      <xdr:colOff>342900</xdr:colOff>
      <xdr:row>1</xdr:row>
      <xdr:rowOff>0</xdr:rowOff>
    </xdr:from>
    <xdr:to>
      <xdr:col>11</xdr:col>
      <xdr:colOff>238125</xdr:colOff>
      <xdr:row>1</xdr:row>
      <xdr:rowOff>0</xdr:rowOff>
    </xdr:to>
    <xdr:cxnSp macro="">
      <xdr:nvCxnSpPr>
        <xdr:cNvPr id="2" name="Straight Connector 1">
          <a:extLst>
            <a:ext uri="{FF2B5EF4-FFF2-40B4-BE49-F238E27FC236}">
              <a16:creationId xmlns:a16="http://schemas.microsoft.com/office/drawing/2014/main" id="{00000000-0008-0000-0400-000002000000}"/>
            </a:ext>
          </a:extLst>
        </xdr:cNvPr>
        <xdr:cNvCxnSpPr/>
      </xdr:nvCxnSpPr>
      <xdr:spPr>
        <a:xfrm>
          <a:off x="4848225" y="523875"/>
          <a:ext cx="2219325"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670560</xdr:colOff>
      <xdr:row>0</xdr:row>
      <xdr:rowOff>510540</xdr:rowOff>
    </xdr:from>
    <xdr:to>
      <xdr:col>2</xdr:col>
      <xdr:colOff>478155</xdr:colOff>
      <xdr:row>0</xdr:row>
      <xdr:rowOff>514350</xdr:rowOff>
    </xdr:to>
    <xdr:cxnSp macro="">
      <xdr:nvCxnSpPr>
        <xdr:cNvPr id="3" name="Straight Connector 2">
          <a:extLst>
            <a:ext uri="{FF2B5EF4-FFF2-40B4-BE49-F238E27FC236}">
              <a16:creationId xmlns:a16="http://schemas.microsoft.com/office/drawing/2014/main" id="{00000000-0008-0000-0400-000003000000}"/>
            </a:ext>
          </a:extLst>
        </xdr:cNvPr>
        <xdr:cNvCxnSpPr/>
      </xdr:nvCxnSpPr>
      <xdr:spPr>
        <a:xfrm>
          <a:off x="1051560" y="510540"/>
          <a:ext cx="821055" cy="381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4"/>
  <sheetViews>
    <sheetView tabSelected="1" topLeftCell="A16" workbookViewId="0">
      <selection activeCell="Q10" sqref="Q10"/>
    </sheetView>
  </sheetViews>
  <sheetFormatPr defaultColWidth="9.140625" defaultRowHeight="15" x14ac:dyDescent="0.25"/>
  <cols>
    <col min="1" max="1" width="5.140625" style="2" customWidth="1"/>
    <col min="2" max="2" width="20.5703125" style="2" customWidth="1"/>
    <col min="3" max="10" width="8.5703125" style="2" customWidth="1"/>
    <col min="11" max="16384" width="9.140625" style="2"/>
  </cols>
  <sheetData>
    <row r="1" spans="1:10" ht="33" customHeight="1" x14ac:dyDescent="0.25">
      <c r="A1" s="447" t="s">
        <v>194</v>
      </c>
      <c r="B1" s="448"/>
      <c r="C1" s="448"/>
      <c r="D1" s="449" t="s">
        <v>80</v>
      </c>
      <c r="E1" s="448"/>
      <c r="F1" s="448"/>
      <c r="G1" s="448"/>
      <c r="H1" s="448"/>
      <c r="I1" s="448"/>
      <c r="J1" s="448"/>
    </row>
    <row r="3" spans="1:10" ht="50.25" customHeight="1" x14ac:dyDescent="0.25">
      <c r="A3" s="450" t="s">
        <v>105</v>
      </c>
      <c r="B3" s="451"/>
      <c r="C3" s="451"/>
      <c r="D3" s="451"/>
      <c r="E3" s="451"/>
      <c r="F3" s="451"/>
      <c r="G3" s="451"/>
      <c r="H3" s="451"/>
      <c r="I3" s="451"/>
      <c r="J3" s="451"/>
    </row>
    <row r="4" spans="1:10" x14ac:dyDescent="0.25">
      <c r="H4" s="452" t="s">
        <v>191</v>
      </c>
      <c r="I4" s="452"/>
      <c r="J4" s="452"/>
    </row>
    <row r="5" spans="1:10" ht="22.5" customHeight="1" x14ac:dyDescent="0.25">
      <c r="A5" s="453" t="s">
        <v>0</v>
      </c>
      <c r="B5" s="453" t="s">
        <v>110</v>
      </c>
      <c r="C5" s="453" t="s">
        <v>79</v>
      </c>
      <c r="D5" s="453"/>
      <c r="E5" s="454" t="s">
        <v>1</v>
      </c>
      <c r="F5" s="455"/>
      <c r="G5" s="455"/>
      <c r="H5" s="455"/>
      <c r="I5" s="455"/>
      <c r="J5" s="456"/>
    </row>
    <row r="6" spans="1:10" ht="22.5" customHeight="1" x14ac:dyDescent="0.25">
      <c r="A6" s="453"/>
      <c r="B6" s="453"/>
      <c r="C6" s="453"/>
      <c r="D6" s="453"/>
      <c r="E6" s="453" t="s">
        <v>81</v>
      </c>
      <c r="F6" s="453"/>
      <c r="G6" s="453"/>
      <c r="H6" s="453" t="s">
        <v>82</v>
      </c>
      <c r="I6" s="453"/>
      <c r="J6" s="453"/>
    </row>
    <row r="7" spans="1:10" ht="42.75" x14ac:dyDescent="0.25">
      <c r="A7" s="453"/>
      <c r="B7" s="453"/>
      <c r="C7" s="6" t="s">
        <v>4</v>
      </c>
      <c r="D7" s="6" t="s">
        <v>5</v>
      </c>
      <c r="E7" s="6" t="s">
        <v>4</v>
      </c>
      <c r="F7" s="6" t="s">
        <v>83</v>
      </c>
      <c r="G7" s="6" t="s">
        <v>84</v>
      </c>
      <c r="H7" s="6" t="s">
        <v>4</v>
      </c>
      <c r="I7" s="6" t="s">
        <v>83</v>
      </c>
      <c r="J7" s="6" t="s">
        <v>85</v>
      </c>
    </row>
    <row r="8" spans="1:10" ht="19.5" customHeight="1" x14ac:dyDescent="0.25">
      <c r="A8" s="351" t="s">
        <v>6</v>
      </c>
      <c r="B8" s="352" t="s">
        <v>7</v>
      </c>
      <c r="C8" s="353">
        <v>1</v>
      </c>
      <c r="D8" s="353">
        <v>2</v>
      </c>
      <c r="E8" s="353">
        <v>3</v>
      </c>
      <c r="F8" s="353">
        <v>4</v>
      </c>
      <c r="G8" s="353" t="s">
        <v>87</v>
      </c>
      <c r="H8" s="353">
        <v>6</v>
      </c>
      <c r="I8" s="353">
        <v>7</v>
      </c>
      <c r="J8" s="353" t="s">
        <v>86</v>
      </c>
    </row>
    <row r="9" spans="1:10" ht="19.899999999999999" customHeight="1" x14ac:dyDescent="0.25">
      <c r="A9" s="7">
        <v>1</v>
      </c>
      <c r="B9" s="354" t="s">
        <v>150</v>
      </c>
      <c r="C9" s="355">
        <v>157</v>
      </c>
      <c r="D9" s="355">
        <v>577</v>
      </c>
      <c r="E9" s="1">
        <v>1</v>
      </c>
      <c r="F9" s="1">
        <v>1</v>
      </c>
      <c r="G9" s="356">
        <f>E9/C9*100</f>
        <v>0.63694267515923575</v>
      </c>
      <c r="H9" s="357">
        <v>7</v>
      </c>
      <c r="I9" s="357">
        <v>21</v>
      </c>
      <c r="J9" s="358">
        <f>H9/C9*100</f>
        <v>4.4585987261146496</v>
      </c>
    </row>
    <row r="10" spans="1:10" ht="19.899999999999999" customHeight="1" x14ac:dyDescent="0.25">
      <c r="A10" s="7">
        <v>2</v>
      </c>
      <c r="B10" s="354" t="s">
        <v>151</v>
      </c>
      <c r="C10" s="355">
        <v>154</v>
      </c>
      <c r="D10" s="355">
        <v>539</v>
      </c>
      <c r="E10" s="1">
        <v>0</v>
      </c>
      <c r="F10" s="1">
        <v>0</v>
      </c>
      <c r="G10" s="356">
        <f t="shared" ref="G10:G42" si="0">E10/C10*100</f>
        <v>0</v>
      </c>
      <c r="H10" s="357">
        <v>6</v>
      </c>
      <c r="I10" s="357">
        <v>26</v>
      </c>
      <c r="J10" s="358">
        <f t="shared" ref="J10:J42" si="1">H10/C10*100</f>
        <v>3.8961038961038961</v>
      </c>
    </row>
    <row r="11" spans="1:10" ht="19.899999999999999" customHeight="1" x14ac:dyDescent="0.25">
      <c r="A11" s="7">
        <v>3</v>
      </c>
      <c r="B11" s="354" t="s">
        <v>152</v>
      </c>
      <c r="C11" s="355">
        <v>139</v>
      </c>
      <c r="D11" s="355">
        <v>510</v>
      </c>
      <c r="E11" s="1">
        <v>4</v>
      </c>
      <c r="F11" s="1">
        <v>14</v>
      </c>
      <c r="G11" s="356">
        <f t="shared" si="0"/>
        <v>2.877697841726619</v>
      </c>
      <c r="H11" s="357">
        <v>4</v>
      </c>
      <c r="I11" s="357">
        <v>22</v>
      </c>
      <c r="J11" s="358">
        <f t="shared" si="1"/>
        <v>2.877697841726619</v>
      </c>
    </row>
    <row r="12" spans="1:10" ht="19.899999999999999" customHeight="1" x14ac:dyDescent="0.25">
      <c r="A12" s="7">
        <v>4</v>
      </c>
      <c r="B12" s="354" t="s">
        <v>153</v>
      </c>
      <c r="C12" s="355">
        <v>195</v>
      </c>
      <c r="D12" s="355">
        <v>606</v>
      </c>
      <c r="E12" s="1">
        <v>9</v>
      </c>
      <c r="F12" s="1">
        <v>16</v>
      </c>
      <c r="G12" s="356">
        <f t="shared" si="0"/>
        <v>4.6153846153846159</v>
      </c>
      <c r="H12" s="357">
        <v>7</v>
      </c>
      <c r="I12" s="357">
        <v>22</v>
      </c>
      <c r="J12" s="358">
        <f t="shared" si="1"/>
        <v>3.5897435897435894</v>
      </c>
    </row>
    <row r="13" spans="1:10" ht="19.899999999999999" customHeight="1" x14ac:dyDescent="0.25">
      <c r="A13" s="7">
        <v>5</v>
      </c>
      <c r="B13" s="354" t="s">
        <v>154</v>
      </c>
      <c r="C13" s="355">
        <v>212</v>
      </c>
      <c r="D13" s="355">
        <v>801</v>
      </c>
      <c r="E13" s="1">
        <v>3</v>
      </c>
      <c r="F13" s="1">
        <v>13</v>
      </c>
      <c r="G13" s="356">
        <f t="shared" si="0"/>
        <v>1.4150943396226416</v>
      </c>
      <c r="H13" s="357">
        <v>6</v>
      </c>
      <c r="I13" s="357">
        <v>16</v>
      </c>
      <c r="J13" s="358">
        <f t="shared" si="1"/>
        <v>2.8301886792452833</v>
      </c>
    </row>
    <row r="14" spans="1:10" ht="19.899999999999999" customHeight="1" x14ac:dyDescent="0.25">
      <c r="A14" s="7">
        <v>6</v>
      </c>
      <c r="B14" s="354" t="s">
        <v>155</v>
      </c>
      <c r="C14" s="355">
        <v>197</v>
      </c>
      <c r="D14" s="355">
        <v>734</v>
      </c>
      <c r="E14" s="1">
        <v>4</v>
      </c>
      <c r="F14" s="1">
        <v>8</v>
      </c>
      <c r="G14" s="356">
        <f t="shared" si="0"/>
        <v>2.030456852791878</v>
      </c>
      <c r="H14" s="357">
        <v>6</v>
      </c>
      <c r="I14" s="357">
        <v>17</v>
      </c>
      <c r="J14" s="358">
        <f t="shared" si="1"/>
        <v>3.0456852791878175</v>
      </c>
    </row>
    <row r="15" spans="1:10" ht="19.899999999999999" customHeight="1" x14ac:dyDescent="0.25">
      <c r="A15" s="7">
        <v>7</v>
      </c>
      <c r="B15" s="354" t="s">
        <v>156</v>
      </c>
      <c r="C15" s="355">
        <v>209</v>
      </c>
      <c r="D15" s="355">
        <v>868</v>
      </c>
      <c r="E15" s="1">
        <v>5</v>
      </c>
      <c r="F15" s="1">
        <v>11</v>
      </c>
      <c r="G15" s="356">
        <f t="shared" si="0"/>
        <v>2.3923444976076556</v>
      </c>
      <c r="H15" s="357">
        <v>7</v>
      </c>
      <c r="I15" s="357">
        <v>21</v>
      </c>
      <c r="J15" s="358">
        <f t="shared" si="1"/>
        <v>3.3492822966507179</v>
      </c>
    </row>
    <row r="16" spans="1:10" ht="19.899999999999999" customHeight="1" x14ac:dyDescent="0.25">
      <c r="A16" s="7">
        <v>8</v>
      </c>
      <c r="B16" s="354" t="s">
        <v>157</v>
      </c>
      <c r="C16" s="355">
        <v>139</v>
      </c>
      <c r="D16" s="355">
        <v>812</v>
      </c>
      <c r="E16" s="1">
        <v>1</v>
      </c>
      <c r="F16" s="1">
        <v>1</v>
      </c>
      <c r="G16" s="356">
        <f t="shared" si="0"/>
        <v>0.71942446043165476</v>
      </c>
      <c r="H16" s="357">
        <v>3</v>
      </c>
      <c r="I16" s="357">
        <v>7</v>
      </c>
      <c r="J16" s="358">
        <f t="shared" si="1"/>
        <v>2.1582733812949639</v>
      </c>
    </row>
    <row r="17" spans="1:10" ht="19.899999999999999" customHeight="1" x14ac:dyDescent="0.25">
      <c r="A17" s="7">
        <v>9</v>
      </c>
      <c r="B17" s="354" t="s">
        <v>158</v>
      </c>
      <c r="C17" s="355">
        <v>206</v>
      </c>
      <c r="D17" s="355">
        <v>529</v>
      </c>
      <c r="E17" s="1">
        <v>3</v>
      </c>
      <c r="F17" s="1">
        <v>3</v>
      </c>
      <c r="G17" s="356">
        <f t="shared" si="0"/>
        <v>1.4563106796116505</v>
      </c>
      <c r="H17" s="357">
        <v>7</v>
      </c>
      <c r="I17" s="357">
        <v>25</v>
      </c>
      <c r="J17" s="358">
        <f t="shared" si="1"/>
        <v>3.3980582524271843</v>
      </c>
    </row>
    <row r="18" spans="1:10" ht="19.899999999999999" customHeight="1" x14ac:dyDescent="0.25">
      <c r="A18" s="7">
        <v>10</v>
      </c>
      <c r="B18" s="354" t="s">
        <v>159</v>
      </c>
      <c r="C18" s="355">
        <v>116</v>
      </c>
      <c r="D18" s="355">
        <v>457</v>
      </c>
      <c r="E18" s="1">
        <v>5</v>
      </c>
      <c r="F18" s="1">
        <v>23</v>
      </c>
      <c r="G18" s="356">
        <f t="shared" si="0"/>
        <v>4.3103448275862073</v>
      </c>
      <c r="H18" s="359">
        <v>5</v>
      </c>
      <c r="I18" s="357">
        <v>18</v>
      </c>
      <c r="J18" s="358">
        <f t="shared" si="1"/>
        <v>4.3103448275862073</v>
      </c>
    </row>
    <row r="19" spans="1:10" ht="19.899999999999999" customHeight="1" x14ac:dyDescent="0.25">
      <c r="A19" s="7">
        <v>11</v>
      </c>
      <c r="B19" s="354" t="s">
        <v>160</v>
      </c>
      <c r="C19" s="355">
        <v>104</v>
      </c>
      <c r="D19" s="355">
        <v>347</v>
      </c>
      <c r="E19" s="1">
        <v>3</v>
      </c>
      <c r="F19" s="1">
        <v>4</v>
      </c>
      <c r="G19" s="356">
        <f t="shared" si="0"/>
        <v>2.8846153846153846</v>
      </c>
      <c r="H19" s="357">
        <v>3</v>
      </c>
      <c r="I19" s="357">
        <v>11</v>
      </c>
      <c r="J19" s="356">
        <f t="shared" si="1"/>
        <v>2.8846153846153846</v>
      </c>
    </row>
    <row r="20" spans="1:10" ht="19.899999999999999" customHeight="1" x14ac:dyDescent="0.25">
      <c r="A20" s="7">
        <v>12</v>
      </c>
      <c r="B20" s="354" t="s">
        <v>161</v>
      </c>
      <c r="C20" s="355">
        <v>173</v>
      </c>
      <c r="D20" s="355">
        <v>492</v>
      </c>
      <c r="E20" s="1">
        <v>5</v>
      </c>
      <c r="F20" s="1">
        <v>12</v>
      </c>
      <c r="G20" s="356">
        <f t="shared" si="0"/>
        <v>2.8901734104046244</v>
      </c>
      <c r="H20" s="357">
        <v>3</v>
      </c>
      <c r="I20" s="357">
        <v>7</v>
      </c>
      <c r="J20" s="356">
        <f t="shared" si="1"/>
        <v>1.7341040462427744</v>
      </c>
    </row>
    <row r="21" spans="1:10" ht="19.899999999999999" customHeight="1" x14ac:dyDescent="0.25">
      <c r="A21" s="7">
        <v>13</v>
      </c>
      <c r="B21" s="354" t="s">
        <v>162</v>
      </c>
      <c r="C21" s="355">
        <v>243</v>
      </c>
      <c r="D21" s="355">
        <v>982</v>
      </c>
      <c r="E21" s="1">
        <v>3</v>
      </c>
      <c r="F21" s="1">
        <v>4</v>
      </c>
      <c r="G21" s="356">
        <f t="shared" si="0"/>
        <v>1.2345679012345678</v>
      </c>
      <c r="H21" s="357">
        <v>7</v>
      </c>
      <c r="I21" s="357">
        <v>32</v>
      </c>
      <c r="J21" s="356">
        <f t="shared" si="1"/>
        <v>2.880658436213992</v>
      </c>
    </row>
    <row r="22" spans="1:10" ht="19.899999999999999" customHeight="1" x14ac:dyDescent="0.25">
      <c r="A22" s="7">
        <v>14</v>
      </c>
      <c r="B22" s="354" t="s">
        <v>163</v>
      </c>
      <c r="C22" s="355">
        <v>239</v>
      </c>
      <c r="D22" s="355">
        <v>941</v>
      </c>
      <c r="E22" s="1">
        <v>3</v>
      </c>
      <c r="F22" s="1">
        <v>10</v>
      </c>
      <c r="G22" s="356">
        <f t="shared" si="0"/>
        <v>1.2552301255230125</v>
      </c>
      <c r="H22" s="357">
        <v>8</v>
      </c>
      <c r="I22" s="357">
        <v>35</v>
      </c>
      <c r="J22" s="356">
        <f t="shared" si="1"/>
        <v>3.3472803347280333</v>
      </c>
    </row>
    <row r="23" spans="1:10" ht="19.899999999999999" customHeight="1" x14ac:dyDescent="0.25">
      <c r="A23" s="7">
        <v>15</v>
      </c>
      <c r="B23" s="354" t="s">
        <v>164</v>
      </c>
      <c r="C23" s="355">
        <v>169</v>
      </c>
      <c r="D23" s="355">
        <v>528</v>
      </c>
      <c r="E23" s="1">
        <v>1</v>
      </c>
      <c r="F23" s="1">
        <v>4</v>
      </c>
      <c r="G23" s="356">
        <f t="shared" si="0"/>
        <v>0.59171597633136097</v>
      </c>
      <c r="H23" s="357">
        <v>4</v>
      </c>
      <c r="I23" s="357">
        <v>18</v>
      </c>
      <c r="J23" s="356">
        <f t="shared" si="1"/>
        <v>2.3668639053254439</v>
      </c>
    </row>
    <row r="24" spans="1:10" ht="19.899999999999999" customHeight="1" x14ac:dyDescent="0.25">
      <c r="A24" s="7">
        <v>16</v>
      </c>
      <c r="B24" s="354" t="s">
        <v>165</v>
      </c>
      <c r="C24" s="355">
        <v>187</v>
      </c>
      <c r="D24" s="355">
        <v>579</v>
      </c>
      <c r="E24" s="1">
        <v>3</v>
      </c>
      <c r="F24" s="1">
        <v>12</v>
      </c>
      <c r="G24" s="356">
        <f t="shared" si="0"/>
        <v>1.6042780748663104</v>
      </c>
      <c r="H24" s="357">
        <v>4</v>
      </c>
      <c r="I24" s="357">
        <v>21</v>
      </c>
      <c r="J24" s="356">
        <f t="shared" si="1"/>
        <v>2.1390374331550799</v>
      </c>
    </row>
    <row r="25" spans="1:10" ht="19.899999999999999" customHeight="1" x14ac:dyDescent="0.25">
      <c r="A25" s="7">
        <v>17</v>
      </c>
      <c r="B25" s="354" t="s">
        <v>166</v>
      </c>
      <c r="C25" s="355">
        <v>213</v>
      </c>
      <c r="D25" s="355">
        <v>751</v>
      </c>
      <c r="E25" s="1">
        <v>3</v>
      </c>
      <c r="F25" s="1">
        <v>8</v>
      </c>
      <c r="G25" s="356">
        <f t="shared" si="0"/>
        <v>1.4084507042253522</v>
      </c>
      <c r="H25" s="357">
        <v>7</v>
      </c>
      <c r="I25" s="357">
        <v>25</v>
      </c>
      <c r="J25" s="356">
        <f t="shared" si="1"/>
        <v>3.286384976525822</v>
      </c>
    </row>
    <row r="26" spans="1:10" ht="19.899999999999999" customHeight="1" x14ac:dyDescent="0.25">
      <c r="A26" s="7">
        <v>18</v>
      </c>
      <c r="B26" s="354" t="s">
        <v>167</v>
      </c>
      <c r="C26" s="355">
        <v>236</v>
      </c>
      <c r="D26" s="355">
        <v>763</v>
      </c>
      <c r="E26" s="1">
        <v>4</v>
      </c>
      <c r="F26" s="1">
        <v>9</v>
      </c>
      <c r="G26" s="356">
        <f t="shared" si="0"/>
        <v>1.6949152542372881</v>
      </c>
      <c r="H26" s="357">
        <v>5</v>
      </c>
      <c r="I26" s="357">
        <v>15</v>
      </c>
      <c r="J26" s="356">
        <f t="shared" si="1"/>
        <v>2.1186440677966099</v>
      </c>
    </row>
    <row r="27" spans="1:10" ht="19.899999999999999" customHeight="1" x14ac:dyDescent="0.25">
      <c r="A27" s="7">
        <v>19</v>
      </c>
      <c r="B27" s="354" t="s">
        <v>168</v>
      </c>
      <c r="C27" s="355">
        <v>145</v>
      </c>
      <c r="D27" s="355">
        <v>423</v>
      </c>
      <c r="E27" s="1">
        <v>1</v>
      </c>
      <c r="F27" s="1">
        <v>1</v>
      </c>
      <c r="G27" s="356">
        <f t="shared" si="0"/>
        <v>0.68965517241379315</v>
      </c>
      <c r="H27" s="357">
        <v>4</v>
      </c>
      <c r="I27" s="357">
        <v>15</v>
      </c>
      <c r="J27" s="356">
        <f t="shared" si="1"/>
        <v>2.7586206896551726</v>
      </c>
    </row>
    <row r="28" spans="1:10" ht="19.899999999999999" customHeight="1" x14ac:dyDescent="0.25">
      <c r="A28" s="7">
        <v>20</v>
      </c>
      <c r="B28" s="354" t="s">
        <v>169</v>
      </c>
      <c r="C28" s="355">
        <v>178</v>
      </c>
      <c r="D28" s="355">
        <v>565</v>
      </c>
      <c r="E28" s="1">
        <v>0</v>
      </c>
      <c r="F28" s="1">
        <v>0</v>
      </c>
      <c r="G28" s="356">
        <f t="shared" si="0"/>
        <v>0</v>
      </c>
      <c r="H28" s="357">
        <v>6</v>
      </c>
      <c r="I28" s="357">
        <v>16</v>
      </c>
      <c r="J28" s="356">
        <f t="shared" si="1"/>
        <v>3.3707865168539324</v>
      </c>
    </row>
    <row r="29" spans="1:10" ht="19.899999999999999" customHeight="1" x14ac:dyDescent="0.25">
      <c r="A29" s="7">
        <v>21</v>
      </c>
      <c r="B29" s="354" t="s">
        <v>170</v>
      </c>
      <c r="C29" s="355">
        <v>133</v>
      </c>
      <c r="D29" s="355">
        <v>382</v>
      </c>
      <c r="E29" s="1">
        <v>1</v>
      </c>
      <c r="F29" s="1">
        <v>1</v>
      </c>
      <c r="G29" s="356">
        <f t="shared" si="0"/>
        <v>0.75187969924812026</v>
      </c>
      <c r="H29" s="357">
        <v>3</v>
      </c>
      <c r="I29" s="357">
        <v>10</v>
      </c>
      <c r="J29" s="356">
        <f t="shared" si="1"/>
        <v>2.2556390977443606</v>
      </c>
    </row>
    <row r="30" spans="1:10" ht="19.899999999999999" customHeight="1" x14ac:dyDescent="0.25">
      <c r="A30" s="7">
        <v>22</v>
      </c>
      <c r="B30" s="354" t="s">
        <v>171</v>
      </c>
      <c r="C30" s="355">
        <v>112</v>
      </c>
      <c r="D30" s="355">
        <v>428</v>
      </c>
      <c r="E30" s="1">
        <v>3</v>
      </c>
      <c r="F30" s="1">
        <v>14</v>
      </c>
      <c r="G30" s="356">
        <f t="shared" si="0"/>
        <v>2.6785714285714284</v>
      </c>
      <c r="H30" s="357">
        <v>3</v>
      </c>
      <c r="I30" s="357">
        <v>7</v>
      </c>
      <c r="J30" s="356">
        <f t="shared" si="1"/>
        <v>2.6785714285714284</v>
      </c>
    </row>
    <row r="31" spans="1:10" ht="19.899999999999999" customHeight="1" x14ac:dyDescent="0.25">
      <c r="A31" s="7">
        <v>23</v>
      </c>
      <c r="B31" s="354" t="s">
        <v>172</v>
      </c>
      <c r="C31" s="355">
        <v>264</v>
      </c>
      <c r="D31" s="355">
        <v>951</v>
      </c>
      <c r="E31" s="1">
        <v>6</v>
      </c>
      <c r="F31" s="1">
        <v>13</v>
      </c>
      <c r="G31" s="356">
        <f t="shared" si="0"/>
        <v>2.2727272727272729</v>
      </c>
      <c r="H31" s="357">
        <v>5</v>
      </c>
      <c r="I31" s="357">
        <v>15</v>
      </c>
      <c r="J31" s="356">
        <f t="shared" si="1"/>
        <v>1.893939393939394</v>
      </c>
    </row>
    <row r="32" spans="1:10" ht="19.899999999999999" customHeight="1" x14ac:dyDescent="0.25">
      <c r="A32" s="7">
        <v>24</v>
      </c>
      <c r="B32" s="354" t="s">
        <v>173</v>
      </c>
      <c r="C32" s="355">
        <v>114</v>
      </c>
      <c r="D32" s="355">
        <v>338</v>
      </c>
      <c r="E32" s="1">
        <v>1</v>
      </c>
      <c r="F32" s="1">
        <v>1</v>
      </c>
      <c r="G32" s="356">
        <f t="shared" si="0"/>
        <v>0.8771929824561403</v>
      </c>
      <c r="H32" s="357">
        <v>2</v>
      </c>
      <c r="I32" s="357">
        <v>6</v>
      </c>
      <c r="J32" s="356">
        <f t="shared" si="1"/>
        <v>1.7543859649122806</v>
      </c>
    </row>
    <row r="33" spans="1:10" ht="19.899999999999999" customHeight="1" x14ac:dyDescent="0.25">
      <c r="A33" s="7">
        <v>25</v>
      </c>
      <c r="B33" s="354" t="s">
        <v>174</v>
      </c>
      <c r="C33" s="355">
        <v>209</v>
      </c>
      <c r="D33" s="355">
        <v>589</v>
      </c>
      <c r="E33" s="1">
        <v>3</v>
      </c>
      <c r="F33" s="1">
        <v>9</v>
      </c>
      <c r="G33" s="356">
        <f t="shared" si="0"/>
        <v>1.4354066985645932</v>
      </c>
      <c r="H33" s="357">
        <v>6</v>
      </c>
      <c r="I33" s="357">
        <v>24</v>
      </c>
      <c r="J33" s="356">
        <f t="shared" si="1"/>
        <v>2.8708133971291865</v>
      </c>
    </row>
    <row r="34" spans="1:10" ht="19.899999999999999" customHeight="1" x14ac:dyDescent="0.25">
      <c r="A34" s="7">
        <v>26</v>
      </c>
      <c r="B34" s="354" t="s">
        <v>175</v>
      </c>
      <c r="C34" s="355">
        <v>223</v>
      </c>
      <c r="D34" s="355">
        <v>721</v>
      </c>
      <c r="E34" s="1">
        <v>2</v>
      </c>
      <c r="F34" s="1">
        <v>2</v>
      </c>
      <c r="G34" s="356">
        <f t="shared" si="0"/>
        <v>0.89686098654708524</v>
      </c>
      <c r="H34" s="357">
        <v>6</v>
      </c>
      <c r="I34" s="357">
        <v>22</v>
      </c>
      <c r="J34" s="356">
        <f t="shared" si="1"/>
        <v>2.6905829596412558</v>
      </c>
    </row>
    <row r="35" spans="1:10" ht="19.899999999999999" customHeight="1" x14ac:dyDescent="0.25">
      <c r="A35" s="7">
        <v>27</v>
      </c>
      <c r="B35" s="354" t="s">
        <v>176</v>
      </c>
      <c r="C35" s="355">
        <v>252</v>
      </c>
      <c r="D35" s="355">
        <v>760</v>
      </c>
      <c r="E35" s="1">
        <v>2</v>
      </c>
      <c r="F35" s="1">
        <v>4</v>
      </c>
      <c r="G35" s="356">
        <f t="shared" si="0"/>
        <v>0.79365079365079361</v>
      </c>
      <c r="H35" s="357">
        <v>7</v>
      </c>
      <c r="I35" s="357">
        <v>21</v>
      </c>
      <c r="J35" s="356">
        <f t="shared" si="1"/>
        <v>2.7777777777777777</v>
      </c>
    </row>
    <row r="36" spans="1:10" ht="19.899999999999999" customHeight="1" x14ac:dyDescent="0.25">
      <c r="A36" s="7">
        <v>28</v>
      </c>
      <c r="B36" s="354" t="s">
        <v>177</v>
      </c>
      <c r="C36" s="355">
        <v>130</v>
      </c>
      <c r="D36" s="355">
        <v>469</v>
      </c>
      <c r="E36" s="1">
        <v>2</v>
      </c>
      <c r="F36" s="1">
        <v>8</v>
      </c>
      <c r="G36" s="356">
        <f t="shared" si="0"/>
        <v>1.5384615384615385</v>
      </c>
      <c r="H36" s="357">
        <v>4</v>
      </c>
      <c r="I36" s="357">
        <v>18</v>
      </c>
      <c r="J36" s="356">
        <f t="shared" si="1"/>
        <v>3.0769230769230771</v>
      </c>
    </row>
    <row r="37" spans="1:10" s="61" customFormat="1" ht="19.899999999999999" customHeight="1" x14ac:dyDescent="0.25">
      <c r="A37" s="360">
        <v>29</v>
      </c>
      <c r="B37" s="361" t="s">
        <v>178</v>
      </c>
      <c r="C37" s="362">
        <v>405</v>
      </c>
      <c r="D37" s="362">
        <v>1503</v>
      </c>
      <c r="E37" s="363">
        <v>8</v>
      </c>
      <c r="F37" s="363">
        <v>31</v>
      </c>
      <c r="G37" s="364">
        <f t="shared" si="0"/>
        <v>1.9753086419753085</v>
      </c>
      <c r="H37" s="365">
        <v>13</v>
      </c>
      <c r="I37" s="365">
        <v>49</v>
      </c>
      <c r="J37" s="364">
        <f t="shared" si="1"/>
        <v>3.2098765432098766</v>
      </c>
    </row>
    <row r="38" spans="1:10" ht="19.899999999999999" customHeight="1" x14ac:dyDescent="0.25">
      <c r="A38" s="7">
        <v>30</v>
      </c>
      <c r="B38" s="354" t="s">
        <v>179</v>
      </c>
      <c r="C38" s="355">
        <v>242</v>
      </c>
      <c r="D38" s="355">
        <v>885</v>
      </c>
      <c r="E38" s="1">
        <v>4</v>
      </c>
      <c r="F38" s="1">
        <v>11</v>
      </c>
      <c r="G38" s="356">
        <f t="shared" si="0"/>
        <v>1.6528925619834711</v>
      </c>
      <c r="H38" s="357">
        <v>7</v>
      </c>
      <c r="I38" s="357">
        <v>30</v>
      </c>
      <c r="J38" s="356">
        <f t="shared" si="1"/>
        <v>2.8925619834710745</v>
      </c>
    </row>
    <row r="39" spans="1:10" ht="19.899999999999999" customHeight="1" x14ac:dyDescent="0.25">
      <c r="A39" s="7">
        <v>31</v>
      </c>
      <c r="B39" s="354" t="s">
        <v>180</v>
      </c>
      <c r="C39" s="355">
        <v>191</v>
      </c>
      <c r="D39" s="355">
        <v>743</v>
      </c>
      <c r="E39" s="1">
        <v>3</v>
      </c>
      <c r="F39" s="1">
        <v>12</v>
      </c>
      <c r="G39" s="356">
        <f t="shared" si="0"/>
        <v>1.5706806282722512</v>
      </c>
      <c r="H39" s="357">
        <v>5</v>
      </c>
      <c r="I39" s="357">
        <v>17</v>
      </c>
      <c r="J39" s="356">
        <f t="shared" si="1"/>
        <v>2.6178010471204187</v>
      </c>
    </row>
    <row r="40" spans="1:10" ht="19.899999999999999" customHeight="1" x14ac:dyDescent="0.25">
      <c r="A40" s="7">
        <v>32</v>
      </c>
      <c r="B40" s="354" t="s">
        <v>181</v>
      </c>
      <c r="C40" s="355">
        <v>200</v>
      </c>
      <c r="D40" s="355">
        <v>613</v>
      </c>
      <c r="E40" s="1">
        <v>3</v>
      </c>
      <c r="F40" s="1">
        <v>5</v>
      </c>
      <c r="G40" s="356">
        <f t="shared" si="0"/>
        <v>1.5</v>
      </c>
      <c r="H40" s="357">
        <v>3</v>
      </c>
      <c r="I40" s="357">
        <v>12</v>
      </c>
      <c r="J40" s="356">
        <f t="shared" si="1"/>
        <v>1.5</v>
      </c>
    </row>
    <row r="41" spans="1:10" ht="19.899999999999999" customHeight="1" x14ac:dyDescent="0.25">
      <c r="A41" s="7">
        <v>33</v>
      </c>
      <c r="B41" s="354" t="s">
        <v>182</v>
      </c>
      <c r="C41" s="355">
        <v>283</v>
      </c>
      <c r="D41" s="355">
        <v>978</v>
      </c>
      <c r="E41" s="1">
        <v>7</v>
      </c>
      <c r="F41" s="1">
        <v>18</v>
      </c>
      <c r="G41" s="356">
        <f t="shared" si="0"/>
        <v>2.4734982332155475</v>
      </c>
      <c r="H41" s="357">
        <v>9</v>
      </c>
      <c r="I41" s="357">
        <v>32</v>
      </c>
      <c r="J41" s="356">
        <f t="shared" si="1"/>
        <v>3.1802120141342751</v>
      </c>
    </row>
    <row r="42" spans="1:10" s="367" customFormat="1" ht="19.899999999999999" customHeight="1" x14ac:dyDescent="0.2">
      <c r="A42" s="445" t="s">
        <v>70</v>
      </c>
      <c r="B42" s="446"/>
      <c r="C42" s="366">
        <f>SUM(C9:C41)</f>
        <v>6369</v>
      </c>
      <c r="D42" s="366">
        <f t="shared" ref="D42:I42" si="2">SUM(D9:D41)</f>
        <v>22164</v>
      </c>
      <c r="E42" s="366">
        <f t="shared" si="2"/>
        <v>106</v>
      </c>
      <c r="F42" s="366">
        <f t="shared" si="2"/>
        <v>283</v>
      </c>
      <c r="G42" s="411">
        <f t="shared" si="0"/>
        <v>1.6643115088710945</v>
      </c>
      <c r="H42" s="366">
        <f t="shared" si="2"/>
        <v>182</v>
      </c>
      <c r="I42" s="366">
        <f t="shared" si="2"/>
        <v>653</v>
      </c>
      <c r="J42" s="411">
        <f t="shared" si="1"/>
        <v>2.857591458627728</v>
      </c>
    </row>
    <row r="43" spans="1:10" x14ac:dyDescent="0.25">
      <c r="C43" s="31"/>
      <c r="D43" s="31"/>
    </row>
    <row r="44" spans="1:10" x14ac:dyDescent="0.25">
      <c r="F44" s="444" t="s">
        <v>2495</v>
      </c>
      <c r="G44" s="444"/>
      <c r="H44" s="444"/>
      <c r="I44" s="444"/>
      <c r="J44" s="444"/>
    </row>
  </sheetData>
  <mergeCells count="11">
    <mergeCell ref="A42:B42"/>
    <mergeCell ref="A1:C1"/>
    <mergeCell ref="D1:J1"/>
    <mergeCell ref="A3:J3"/>
    <mergeCell ref="H4:J4"/>
    <mergeCell ref="A5:A7"/>
    <mergeCell ref="B5:B7"/>
    <mergeCell ref="C5:D6"/>
    <mergeCell ref="E5:J5"/>
    <mergeCell ref="E6:G6"/>
    <mergeCell ref="H6:J6"/>
  </mergeCells>
  <pageMargins left="0.43307086614173229" right="0.19685039370078741" top="0.70866141732283472" bottom="0.51181102362204722" header="0.31496062992125984" footer="0.31496062992125984"/>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5"/>
  <sheetViews>
    <sheetView workbookViewId="0">
      <selection activeCell="K45" sqref="K45"/>
    </sheetView>
  </sheetViews>
  <sheetFormatPr defaultColWidth="8.85546875" defaultRowHeight="15" x14ac:dyDescent="0.25"/>
  <cols>
    <col min="1" max="1" width="5.5703125" style="398" customWidth="1"/>
    <col min="2" max="2" width="15" style="398" customWidth="1"/>
    <col min="3" max="3" width="13.28515625" style="398" customWidth="1"/>
    <col min="4" max="15" width="8.28515625" style="398" customWidth="1"/>
    <col min="16" max="16384" width="8.85546875" style="398"/>
  </cols>
  <sheetData>
    <row r="1" spans="1:15" s="40" customFormat="1" ht="48" customHeight="1" x14ac:dyDescent="0.3">
      <c r="A1" s="505" t="s">
        <v>2490</v>
      </c>
      <c r="B1" s="505"/>
      <c r="C1" s="505"/>
      <c r="D1" s="505"/>
      <c r="E1" s="505" t="s">
        <v>2491</v>
      </c>
      <c r="F1" s="505"/>
      <c r="G1" s="505"/>
      <c r="H1" s="505"/>
      <c r="I1" s="505"/>
      <c r="J1" s="505"/>
      <c r="K1" s="505"/>
      <c r="L1" s="505"/>
      <c r="M1" s="505"/>
      <c r="N1" s="505"/>
      <c r="O1" s="505"/>
    </row>
    <row r="2" spans="1:15" s="40" customFormat="1" ht="21" customHeight="1" x14ac:dyDescent="0.25">
      <c r="A2" s="427"/>
      <c r="B2" s="427"/>
      <c r="C2" s="427"/>
      <c r="D2" s="427"/>
      <c r="E2" s="427"/>
      <c r="F2" s="427"/>
      <c r="G2" s="427"/>
      <c r="H2" s="427"/>
      <c r="I2" s="427"/>
      <c r="J2" s="427"/>
      <c r="K2" s="427"/>
      <c r="L2" s="427"/>
      <c r="M2" s="427"/>
      <c r="N2" s="427"/>
      <c r="O2" s="427"/>
    </row>
    <row r="3" spans="1:15" s="40" customFormat="1" ht="39" customHeight="1" x14ac:dyDescent="0.25">
      <c r="A3" s="506" t="s">
        <v>2492</v>
      </c>
      <c r="B3" s="507"/>
      <c r="C3" s="507"/>
      <c r="D3" s="507"/>
      <c r="E3" s="507"/>
      <c r="F3" s="507"/>
      <c r="G3" s="507"/>
      <c r="H3" s="507"/>
      <c r="I3" s="507"/>
      <c r="J3" s="507"/>
      <c r="K3" s="507"/>
      <c r="L3" s="507"/>
      <c r="M3" s="507"/>
      <c r="N3" s="507"/>
      <c r="O3" s="507"/>
    </row>
    <row r="4" spans="1:15" s="40" customFormat="1" ht="15" customHeight="1" x14ac:dyDescent="0.25">
      <c r="A4" s="428"/>
      <c r="B4" s="429"/>
      <c r="C4" s="429"/>
      <c r="D4" s="429"/>
      <c r="E4" s="429"/>
      <c r="F4" s="429"/>
      <c r="G4" s="429"/>
      <c r="H4" s="429"/>
      <c r="I4" s="429"/>
      <c r="J4" s="429"/>
      <c r="K4" s="429"/>
      <c r="L4" s="429"/>
      <c r="M4" s="429"/>
      <c r="N4" s="429"/>
      <c r="O4" s="429"/>
    </row>
    <row r="5" spans="1:15" ht="28.5" customHeight="1" x14ac:dyDescent="0.25">
      <c r="A5" s="508" t="s">
        <v>0</v>
      </c>
      <c r="B5" s="508" t="s">
        <v>99</v>
      </c>
      <c r="C5" s="508" t="s">
        <v>3</v>
      </c>
      <c r="D5" s="508" t="s">
        <v>45</v>
      </c>
      <c r="E5" s="508"/>
      <c r="F5" s="508"/>
      <c r="G5" s="508"/>
      <c r="H5" s="508"/>
      <c r="I5" s="508"/>
      <c r="J5" s="508"/>
      <c r="K5" s="508"/>
      <c r="L5" s="508"/>
      <c r="M5" s="508"/>
      <c r="N5" s="508"/>
      <c r="O5" s="508"/>
    </row>
    <row r="6" spans="1:15" x14ac:dyDescent="0.25">
      <c r="A6" s="508"/>
      <c r="B6" s="508"/>
      <c r="C6" s="508"/>
      <c r="D6" s="430">
        <v>1</v>
      </c>
      <c r="E6" s="430">
        <v>2</v>
      </c>
      <c r="F6" s="430">
        <v>3</v>
      </c>
      <c r="G6" s="430">
        <v>4</v>
      </c>
      <c r="H6" s="430">
        <v>5</v>
      </c>
      <c r="I6" s="430">
        <v>6</v>
      </c>
      <c r="J6" s="430">
        <v>7</v>
      </c>
      <c r="K6" s="430">
        <v>8</v>
      </c>
      <c r="L6" s="430">
        <v>9</v>
      </c>
      <c r="M6" s="430">
        <v>10</v>
      </c>
      <c r="N6" s="430">
        <v>11</v>
      </c>
      <c r="O6" s="430">
        <v>12</v>
      </c>
    </row>
    <row r="7" spans="1:15" ht="17.45" customHeight="1" x14ac:dyDescent="0.25">
      <c r="A7" s="403">
        <v>1</v>
      </c>
      <c r="B7" s="407" t="s">
        <v>150</v>
      </c>
      <c r="C7" s="403">
        <v>7</v>
      </c>
      <c r="D7" s="403">
        <v>2</v>
      </c>
      <c r="E7" s="403">
        <v>3</v>
      </c>
      <c r="F7" s="403">
        <v>2</v>
      </c>
      <c r="G7" s="403">
        <v>4</v>
      </c>
      <c r="H7" s="265"/>
      <c r="I7" s="265"/>
      <c r="J7" s="407"/>
      <c r="K7" s="431"/>
      <c r="L7" s="431"/>
      <c r="M7" s="431"/>
      <c r="N7" s="432">
        <v>3</v>
      </c>
      <c r="O7" s="432"/>
    </row>
    <row r="8" spans="1:15" ht="17.45" customHeight="1" x14ac:dyDescent="0.25">
      <c r="A8" s="403">
        <v>2</v>
      </c>
      <c r="B8" s="407" t="s">
        <v>151</v>
      </c>
      <c r="C8" s="403">
        <v>6</v>
      </c>
      <c r="D8" s="403">
        <v>6</v>
      </c>
      <c r="E8" s="403">
        <v>5</v>
      </c>
      <c r="F8" s="403"/>
      <c r="G8" s="403"/>
      <c r="H8" s="265">
        <v>1</v>
      </c>
      <c r="I8" s="265"/>
      <c r="J8" s="407"/>
      <c r="K8" s="431"/>
      <c r="L8" s="431"/>
      <c r="M8" s="431"/>
      <c r="N8" s="432"/>
      <c r="O8" s="432"/>
    </row>
    <row r="9" spans="1:15" ht="17.45" customHeight="1" x14ac:dyDescent="0.25">
      <c r="A9" s="403">
        <v>3</v>
      </c>
      <c r="B9" s="407" t="s">
        <v>152</v>
      </c>
      <c r="C9" s="403">
        <v>4</v>
      </c>
      <c r="D9" s="403">
        <v>1</v>
      </c>
      <c r="E9" s="403">
        <v>4</v>
      </c>
      <c r="F9" s="403"/>
      <c r="G9" s="403">
        <v>3</v>
      </c>
      <c r="H9" s="265"/>
      <c r="I9" s="265"/>
      <c r="J9" s="407"/>
      <c r="K9" s="431"/>
      <c r="L9" s="431"/>
      <c r="M9" s="431"/>
      <c r="N9" s="432"/>
      <c r="O9" s="432"/>
    </row>
    <row r="10" spans="1:15" ht="17.45" customHeight="1" x14ac:dyDescent="0.25">
      <c r="A10" s="403">
        <v>4</v>
      </c>
      <c r="B10" s="407" t="s">
        <v>153</v>
      </c>
      <c r="C10" s="403">
        <v>7</v>
      </c>
      <c r="D10" s="403"/>
      <c r="E10" s="403"/>
      <c r="F10" s="403"/>
      <c r="G10" s="403">
        <v>6</v>
      </c>
      <c r="H10" s="265"/>
      <c r="I10" s="265"/>
      <c r="J10" s="407">
        <v>2</v>
      </c>
      <c r="K10" s="431"/>
      <c r="L10" s="431">
        <v>3</v>
      </c>
      <c r="M10" s="431">
        <v>1</v>
      </c>
      <c r="N10" s="432">
        <v>1</v>
      </c>
      <c r="O10" s="432"/>
    </row>
    <row r="11" spans="1:15" ht="17.45" customHeight="1" x14ac:dyDescent="0.25">
      <c r="A11" s="403">
        <v>5</v>
      </c>
      <c r="B11" s="407" t="s">
        <v>154</v>
      </c>
      <c r="C11" s="403">
        <v>6</v>
      </c>
      <c r="D11" s="403">
        <v>1</v>
      </c>
      <c r="E11" s="403">
        <v>2</v>
      </c>
      <c r="F11" s="403"/>
      <c r="G11" s="403">
        <v>6</v>
      </c>
      <c r="H11" s="265"/>
      <c r="I11" s="265"/>
      <c r="J11" s="407">
        <v>1</v>
      </c>
      <c r="K11" s="431"/>
      <c r="L11" s="431"/>
      <c r="M11" s="431"/>
      <c r="N11" s="432">
        <v>1</v>
      </c>
      <c r="O11" s="432"/>
    </row>
    <row r="12" spans="1:15" ht="17.45" customHeight="1" x14ac:dyDescent="0.25">
      <c r="A12" s="403">
        <v>6</v>
      </c>
      <c r="B12" s="407" t="s">
        <v>155</v>
      </c>
      <c r="C12" s="403">
        <v>6</v>
      </c>
      <c r="D12" s="403">
        <v>1</v>
      </c>
      <c r="E12" s="403">
        <v>1</v>
      </c>
      <c r="F12" s="403"/>
      <c r="G12" s="403"/>
      <c r="H12" s="265"/>
      <c r="I12" s="265"/>
      <c r="J12" s="407">
        <v>2</v>
      </c>
      <c r="K12" s="431"/>
      <c r="L12" s="431"/>
      <c r="M12" s="431"/>
      <c r="N12" s="432">
        <v>3</v>
      </c>
      <c r="O12" s="432">
        <v>5</v>
      </c>
    </row>
    <row r="13" spans="1:15" ht="17.45" customHeight="1" x14ac:dyDescent="0.25">
      <c r="A13" s="403">
        <v>7</v>
      </c>
      <c r="B13" s="407" t="s">
        <v>156</v>
      </c>
      <c r="C13" s="403">
        <v>7</v>
      </c>
      <c r="D13" s="403">
        <v>4</v>
      </c>
      <c r="E13" s="403">
        <v>5</v>
      </c>
      <c r="F13" s="403"/>
      <c r="G13" s="403">
        <v>5</v>
      </c>
      <c r="H13" s="265">
        <v>2</v>
      </c>
      <c r="I13" s="265"/>
      <c r="J13" s="407">
        <v>1</v>
      </c>
      <c r="K13" s="431">
        <v>1</v>
      </c>
      <c r="L13" s="431"/>
      <c r="M13" s="431">
        <v>1</v>
      </c>
      <c r="N13" s="432">
        <v>1</v>
      </c>
      <c r="O13" s="432"/>
    </row>
    <row r="14" spans="1:15" ht="17.45" customHeight="1" x14ac:dyDescent="0.25">
      <c r="A14" s="403">
        <v>8</v>
      </c>
      <c r="B14" s="407" t="s">
        <v>157</v>
      </c>
      <c r="C14" s="403">
        <v>3</v>
      </c>
      <c r="D14" s="403"/>
      <c r="E14" s="403">
        <v>1</v>
      </c>
      <c r="F14" s="403"/>
      <c r="G14" s="403">
        <v>3</v>
      </c>
      <c r="H14" s="265"/>
      <c r="I14" s="265"/>
      <c r="J14" s="407"/>
      <c r="K14" s="431"/>
      <c r="L14" s="431"/>
      <c r="M14" s="431"/>
      <c r="N14" s="432">
        <v>2</v>
      </c>
      <c r="O14" s="432"/>
    </row>
    <row r="15" spans="1:15" ht="17.45" customHeight="1" x14ac:dyDescent="0.25">
      <c r="A15" s="403">
        <v>9</v>
      </c>
      <c r="B15" s="407" t="s">
        <v>158</v>
      </c>
      <c r="C15" s="403">
        <v>7</v>
      </c>
      <c r="D15" s="403">
        <v>3</v>
      </c>
      <c r="E15" s="403"/>
      <c r="F15" s="403"/>
      <c r="G15" s="403">
        <v>5</v>
      </c>
      <c r="H15" s="265">
        <v>3</v>
      </c>
      <c r="I15" s="265"/>
      <c r="J15" s="407">
        <v>2</v>
      </c>
      <c r="K15" s="431"/>
      <c r="L15" s="431"/>
      <c r="M15" s="431"/>
      <c r="N15" s="432"/>
      <c r="O15" s="432">
        <v>1</v>
      </c>
    </row>
    <row r="16" spans="1:15" ht="17.45" customHeight="1" x14ac:dyDescent="0.25">
      <c r="A16" s="403">
        <v>10</v>
      </c>
      <c r="B16" s="407" t="s">
        <v>159</v>
      </c>
      <c r="C16" s="403">
        <v>5</v>
      </c>
      <c r="D16" s="403">
        <v>3</v>
      </c>
      <c r="E16" s="403">
        <v>1</v>
      </c>
      <c r="F16" s="403"/>
      <c r="G16" s="403">
        <v>5</v>
      </c>
      <c r="H16" s="265"/>
      <c r="I16" s="265"/>
      <c r="J16" s="407"/>
      <c r="K16" s="431"/>
      <c r="L16" s="431"/>
      <c r="M16" s="431"/>
      <c r="N16" s="432"/>
      <c r="O16" s="432"/>
    </row>
    <row r="17" spans="1:15" ht="17.45" customHeight="1" x14ac:dyDescent="0.25">
      <c r="A17" s="403">
        <v>11</v>
      </c>
      <c r="B17" s="407" t="s">
        <v>160</v>
      </c>
      <c r="C17" s="403">
        <v>3</v>
      </c>
      <c r="D17" s="403">
        <v>2</v>
      </c>
      <c r="E17" s="403">
        <v>1</v>
      </c>
      <c r="F17" s="403"/>
      <c r="G17" s="403"/>
      <c r="H17" s="265"/>
      <c r="I17" s="265"/>
      <c r="J17" s="407"/>
      <c r="K17" s="431"/>
      <c r="L17" s="431">
        <v>1</v>
      </c>
      <c r="M17" s="431"/>
      <c r="N17" s="432">
        <v>1</v>
      </c>
      <c r="O17" s="432">
        <v>1</v>
      </c>
    </row>
    <row r="18" spans="1:15" ht="17.45" customHeight="1" x14ac:dyDescent="0.25">
      <c r="A18" s="403">
        <v>12</v>
      </c>
      <c r="B18" s="407" t="s">
        <v>161</v>
      </c>
      <c r="C18" s="403">
        <v>3</v>
      </c>
      <c r="D18" s="403">
        <v>2</v>
      </c>
      <c r="E18" s="403"/>
      <c r="F18" s="403"/>
      <c r="G18" s="403"/>
      <c r="H18" s="265"/>
      <c r="I18" s="265"/>
      <c r="J18" s="407">
        <v>1</v>
      </c>
      <c r="K18" s="431"/>
      <c r="L18" s="431"/>
      <c r="M18" s="431"/>
      <c r="N18" s="432">
        <v>1</v>
      </c>
      <c r="O18" s="432"/>
    </row>
    <row r="19" spans="1:15" ht="17.45" customHeight="1" x14ac:dyDescent="0.25">
      <c r="A19" s="403">
        <v>13</v>
      </c>
      <c r="B19" s="407" t="s">
        <v>162</v>
      </c>
      <c r="C19" s="403">
        <v>7</v>
      </c>
      <c r="D19" s="403">
        <v>3</v>
      </c>
      <c r="E19" s="403">
        <v>4</v>
      </c>
      <c r="F19" s="403"/>
      <c r="G19" s="403"/>
      <c r="H19" s="265"/>
      <c r="I19" s="265"/>
      <c r="J19" s="407"/>
      <c r="K19" s="431"/>
      <c r="L19" s="431"/>
      <c r="M19" s="431"/>
      <c r="N19" s="432"/>
      <c r="O19" s="432"/>
    </row>
    <row r="20" spans="1:15" ht="17.45" customHeight="1" x14ac:dyDescent="0.25">
      <c r="A20" s="403">
        <v>14</v>
      </c>
      <c r="B20" s="407" t="s">
        <v>163</v>
      </c>
      <c r="C20" s="403">
        <v>8</v>
      </c>
      <c r="D20" s="403">
        <v>1</v>
      </c>
      <c r="E20" s="403">
        <v>6</v>
      </c>
      <c r="F20" s="403"/>
      <c r="G20" s="403">
        <v>5</v>
      </c>
      <c r="H20" s="265">
        <v>1</v>
      </c>
      <c r="I20" s="265"/>
      <c r="J20" s="407">
        <v>3</v>
      </c>
      <c r="K20" s="431"/>
      <c r="L20" s="431"/>
      <c r="M20" s="431"/>
      <c r="N20" s="432"/>
      <c r="O20" s="432"/>
    </row>
    <row r="21" spans="1:15" ht="17.45" customHeight="1" x14ac:dyDescent="0.25">
      <c r="A21" s="403">
        <v>15</v>
      </c>
      <c r="B21" s="407" t="s">
        <v>164</v>
      </c>
      <c r="C21" s="403">
        <v>4</v>
      </c>
      <c r="D21" s="403">
        <v>2</v>
      </c>
      <c r="E21" s="403">
        <v>2</v>
      </c>
      <c r="F21" s="403"/>
      <c r="G21" s="403">
        <v>3</v>
      </c>
      <c r="H21" s="265">
        <v>1</v>
      </c>
      <c r="I21" s="265"/>
      <c r="J21" s="407"/>
      <c r="K21" s="431"/>
      <c r="L21" s="431"/>
      <c r="M21" s="431"/>
      <c r="N21" s="432"/>
      <c r="O21" s="432"/>
    </row>
    <row r="22" spans="1:15" ht="17.45" customHeight="1" x14ac:dyDescent="0.25">
      <c r="A22" s="403">
        <v>16</v>
      </c>
      <c r="B22" s="407" t="s">
        <v>165</v>
      </c>
      <c r="C22" s="403">
        <v>4</v>
      </c>
      <c r="D22" s="403">
        <v>2</v>
      </c>
      <c r="E22" s="403">
        <v>1</v>
      </c>
      <c r="F22" s="403"/>
      <c r="G22" s="403">
        <v>3</v>
      </c>
      <c r="H22" s="265"/>
      <c r="I22" s="265">
        <v>1</v>
      </c>
      <c r="J22" s="407"/>
      <c r="K22" s="431"/>
      <c r="L22" s="431">
        <v>1</v>
      </c>
      <c r="M22" s="431"/>
      <c r="N22" s="432"/>
      <c r="O22" s="432"/>
    </row>
    <row r="23" spans="1:15" ht="17.45" customHeight="1" x14ac:dyDescent="0.25">
      <c r="A23" s="403">
        <v>17</v>
      </c>
      <c r="B23" s="407" t="s">
        <v>166</v>
      </c>
      <c r="C23" s="403">
        <v>7</v>
      </c>
      <c r="D23" s="403">
        <v>7</v>
      </c>
      <c r="E23" s="403">
        <v>1</v>
      </c>
      <c r="F23" s="403"/>
      <c r="G23" s="403">
        <v>6</v>
      </c>
      <c r="H23" s="265"/>
      <c r="I23" s="265"/>
      <c r="J23" s="407"/>
      <c r="K23" s="431">
        <v>1</v>
      </c>
      <c r="L23" s="431"/>
      <c r="M23" s="431"/>
      <c r="N23" s="432">
        <v>1</v>
      </c>
      <c r="O23" s="432"/>
    </row>
    <row r="24" spans="1:15" ht="17.45" customHeight="1" x14ac:dyDescent="0.25">
      <c r="A24" s="403">
        <v>18</v>
      </c>
      <c r="B24" s="407" t="s">
        <v>167</v>
      </c>
      <c r="C24" s="403">
        <v>5</v>
      </c>
      <c r="D24" s="403">
        <v>2</v>
      </c>
      <c r="E24" s="403">
        <v>1</v>
      </c>
      <c r="F24" s="403"/>
      <c r="G24" s="403">
        <v>2</v>
      </c>
      <c r="H24" s="265"/>
      <c r="I24" s="265"/>
      <c r="J24" s="407">
        <v>2</v>
      </c>
      <c r="K24" s="431"/>
      <c r="L24" s="431"/>
      <c r="M24" s="431"/>
      <c r="N24" s="432">
        <v>1</v>
      </c>
      <c r="O24" s="432">
        <v>2</v>
      </c>
    </row>
    <row r="25" spans="1:15" ht="17.45" customHeight="1" x14ac:dyDescent="0.25">
      <c r="A25" s="403">
        <v>19</v>
      </c>
      <c r="B25" s="407" t="s">
        <v>168</v>
      </c>
      <c r="C25" s="403">
        <v>4</v>
      </c>
      <c r="D25" s="403">
        <v>1</v>
      </c>
      <c r="E25" s="403">
        <v>3</v>
      </c>
      <c r="F25" s="403"/>
      <c r="G25" s="403">
        <v>2</v>
      </c>
      <c r="H25" s="265"/>
      <c r="I25" s="265"/>
      <c r="J25" s="407"/>
      <c r="K25" s="431"/>
      <c r="L25" s="431"/>
      <c r="M25" s="431"/>
      <c r="N25" s="432">
        <v>2</v>
      </c>
      <c r="O25" s="432"/>
    </row>
    <row r="26" spans="1:15" ht="17.45" customHeight="1" x14ac:dyDescent="0.25">
      <c r="A26" s="403">
        <v>20</v>
      </c>
      <c r="B26" s="407" t="s">
        <v>169</v>
      </c>
      <c r="C26" s="403">
        <v>6</v>
      </c>
      <c r="D26" s="403">
        <v>2</v>
      </c>
      <c r="E26" s="403">
        <v>2</v>
      </c>
      <c r="F26" s="403">
        <v>1</v>
      </c>
      <c r="G26" s="403">
        <v>6</v>
      </c>
      <c r="H26" s="265"/>
      <c r="I26" s="265"/>
      <c r="J26" s="407"/>
      <c r="K26" s="431"/>
      <c r="L26" s="431"/>
      <c r="M26" s="431"/>
      <c r="N26" s="432"/>
      <c r="O26" s="432"/>
    </row>
    <row r="27" spans="1:15" ht="17.45" customHeight="1" x14ac:dyDescent="0.25">
      <c r="A27" s="403">
        <v>21</v>
      </c>
      <c r="B27" s="407" t="s">
        <v>170</v>
      </c>
      <c r="C27" s="403">
        <v>3</v>
      </c>
      <c r="D27" s="403">
        <v>1</v>
      </c>
      <c r="E27" s="403">
        <v>1</v>
      </c>
      <c r="F27" s="403"/>
      <c r="G27" s="403"/>
      <c r="H27" s="265"/>
      <c r="I27" s="265"/>
      <c r="J27" s="407">
        <v>1</v>
      </c>
      <c r="K27" s="431"/>
      <c r="L27" s="431"/>
      <c r="M27" s="431">
        <v>1</v>
      </c>
      <c r="N27" s="432"/>
      <c r="O27" s="432">
        <v>1</v>
      </c>
    </row>
    <row r="28" spans="1:15" ht="17.45" customHeight="1" x14ac:dyDescent="0.25">
      <c r="A28" s="403">
        <v>22</v>
      </c>
      <c r="B28" s="407" t="s">
        <v>171</v>
      </c>
      <c r="C28" s="403">
        <v>3</v>
      </c>
      <c r="D28" s="403">
        <v>2</v>
      </c>
      <c r="E28" s="403"/>
      <c r="F28" s="403"/>
      <c r="G28" s="403">
        <v>3</v>
      </c>
      <c r="H28" s="265"/>
      <c r="I28" s="265"/>
      <c r="J28" s="407"/>
      <c r="K28" s="431"/>
      <c r="L28" s="431"/>
      <c r="M28" s="431"/>
      <c r="N28" s="432">
        <v>1</v>
      </c>
      <c r="O28" s="432"/>
    </row>
    <row r="29" spans="1:15" ht="17.45" customHeight="1" x14ac:dyDescent="0.25">
      <c r="A29" s="403">
        <v>23</v>
      </c>
      <c r="B29" s="407" t="s">
        <v>172</v>
      </c>
      <c r="C29" s="403">
        <v>5</v>
      </c>
      <c r="D29" s="403">
        <v>1</v>
      </c>
      <c r="E29" s="403">
        <v>3</v>
      </c>
      <c r="F29" s="403"/>
      <c r="G29" s="403">
        <v>4</v>
      </c>
      <c r="H29" s="265"/>
      <c r="I29" s="265"/>
      <c r="J29" s="407"/>
      <c r="K29" s="431"/>
      <c r="L29" s="431"/>
      <c r="M29" s="431"/>
      <c r="N29" s="432">
        <v>2</v>
      </c>
      <c r="O29" s="432"/>
    </row>
    <row r="30" spans="1:15" ht="17.45" customHeight="1" x14ac:dyDescent="0.25">
      <c r="A30" s="403">
        <v>24</v>
      </c>
      <c r="B30" s="407" t="s">
        <v>173</v>
      </c>
      <c r="C30" s="403">
        <v>2</v>
      </c>
      <c r="D30" s="403"/>
      <c r="E30" s="403"/>
      <c r="F30" s="403"/>
      <c r="G30" s="403">
        <v>2</v>
      </c>
      <c r="H30" s="265"/>
      <c r="I30" s="265"/>
      <c r="J30" s="407"/>
      <c r="K30" s="431"/>
      <c r="L30" s="431"/>
      <c r="M30" s="431"/>
      <c r="N30" s="432"/>
      <c r="O30" s="432"/>
    </row>
    <row r="31" spans="1:15" ht="17.45" customHeight="1" x14ac:dyDescent="0.25">
      <c r="A31" s="403">
        <v>25</v>
      </c>
      <c r="B31" s="407" t="s">
        <v>174</v>
      </c>
      <c r="C31" s="403">
        <v>6</v>
      </c>
      <c r="D31" s="403">
        <v>2</v>
      </c>
      <c r="E31" s="403">
        <v>1</v>
      </c>
      <c r="F31" s="403"/>
      <c r="G31" s="403">
        <v>2</v>
      </c>
      <c r="H31" s="265"/>
      <c r="I31" s="265"/>
      <c r="J31" s="407"/>
      <c r="K31" s="431"/>
      <c r="L31" s="431">
        <v>1</v>
      </c>
      <c r="M31" s="431"/>
      <c r="N31" s="432">
        <v>4</v>
      </c>
      <c r="O31" s="432">
        <v>2</v>
      </c>
    </row>
    <row r="32" spans="1:15" ht="17.45" customHeight="1" x14ac:dyDescent="0.25">
      <c r="A32" s="403">
        <v>26</v>
      </c>
      <c r="B32" s="407" t="s">
        <v>175</v>
      </c>
      <c r="C32" s="403">
        <v>6</v>
      </c>
      <c r="D32" s="403">
        <v>2</v>
      </c>
      <c r="E32" s="403">
        <v>1</v>
      </c>
      <c r="F32" s="403"/>
      <c r="G32" s="403">
        <v>5</v>
      </c>
      <c r="H32" s="265"/>
      <c r="I32" s="265"/>
      <c r="J32" s="407"/>
      <c r="K32" s="431"/>
      <c r="L32" s="431"/>
      <c r="M32" s="431"/>
      <c r="N32" s="432">
        <v>1</v>
      </c>
      <c r="O32" s="432"/>
    </row>
    <row r="33" spans="1:15" ht="17.45" customHeight="1" x14ac:dyDescent="0.25">
      <c r="A33" s="403">
        <v>27</v>
      </c>
      <c r="B33" s="407" t="s">
        <v>176</v>
      </c>
      <c r="C33" s="403">
        <v>7</v>
      </c>
      <c r="D33" s="403"/>
      <c r="E33" s="403">
        <v>3</v>
      </c>
      <c r="F33" s="403"/>
      <c r="G33" s="403">
        <v>7</v>
      </c>
      <c r="H33" s="265"/>
      <c r="I33" s="265"/>
      <c r="J33" s="407">
        <v>1</v>
      </c>
      <c r="K33" s="431"/>
      <c r="L33" s="431">
        <v>2</v>
      </c>
      <c r="M33" s="431"/>
      <c r="N33" s="432">
        <v>1</v>
      </c>
      <c r="O33" s="432"/>
    </row>
    <row r="34" spans="1:15" ht="17.45" customHeight="1" x14ac:dyDescent="0.25">
      <c r="A34" s="403">
        <v>28</v>
      </c>
      <c r="B34" s="407" t="s">
        <v>177</v>
      </c>
      <c r="C34" s="403">
        <v>4</v>
      </c>
      <c r="D34" s="403">
        <v>3</v>
      </c>
      <c r="E34" s="403">
        <v>2</v>
      </c>
      <c r="F34" s="403"/>
      <c r="G34" s="403"/>
      <c r="H34" s="265"/>
      <c r="I34" s="265"/>
      <c r="J34" s="407"/>
      <c r="K34" s="431"/>
      <c r="L34" s="431">
        <v>3</v>
      </c>
      <c r="M34" s="431"/>
      <c r="N34" s="432"/>
      <c r="O34" s="432"/>
    </row>
    <row r="35" spans="1:15" ht="17.45" customHeight="1" x14ac:dyDescent="0.25">
      <c r="A35" s="403">
        <v>29</v>
      </c>
      <c r="B35" s="407" t="s">
        <v>178</v>
      </c>
      <c r="C35" s="403">
        <v>13</v>
      </c>
      <c r="D35" s="403">
        <v>1</v>
      </c>
      <c r="E35" s="403">
        <v>4</v>
      </c>
      <c r="F35" s="403"/>
      <c r="G35" s="403">
        <v>13</v>
      </c>
      <c r="H35" s="265"/>
      <c r="I35" s="265"/>
      <c r="J35" s="407">
        <v>1</v>
      </c>
      <c r="K35" s="431">
        <v>1</v>
      </c>
      <c r="L35" s="431">
        <v>4</v>
      </c>
      <c r="M35" s="431"/>
      <c r="N35" s="432">
        <v>2</v>
      </c>
      <c r="O35" s="432"/>
    </row>
    <row r="36" spans="1:15" ht="17.45" customHeight="1" x14ac:dyDescent="0.25">
      <c r="A36" s="403">
        <v>30</v>
      </c>
      <c r="B36" s="407" t="s">
        <v>179</v>
      </c>
      <c r="C36" s="403">
        <v>7</v>
      </c>
      <c r="D36" s="403">
        <v>1</v>
      </c>
      <c r="E36" s="403">
        <v>2</v>
      </c>
      <c r="F36" s="403">
        <v>2</v>
      </c>
      <c r="G36" s="403">
        <v>6</v>
      </c>
      <c r="H36" s="265"/>
      <c r="I36" s="265"/>
      <c r="J36" s="407"/>
      <c r="K36" s="431">
        <v>1</v>
      </c>
      <c r="L36" s="431"/>
      <c r="M36" s="431">
        <v>1</v>
      </c>
      <c r="N36" s="432">
        <v>1</v>
      </c>
      <c r="O36" s="432"/>
    </row>
    <row r="37" spans="1:15" ht="17.45" customHeight="1" x14ac:dyDescent="0.25">
      <c r="A37" s="403">
        <v>31</v>
      </c>
      <c r="B37" s="407" t="s">
        <v>180</v>
      </c>
      <c r="C37" s="403">
        <v>5</v>
      </c>
      <c r="D37" s="403"/>
      <c r="E37" s="403"/>
      <c r="F37" s="403"/>
      <c r="G37" s="403">
        <v>3</v>
      </c>
      <c r="H37" s="265"/>
      <c r="I37" s="265"/>
      <c r="J37" s="407"/>
      <c r="K37" s="431"/>
      <c r="L37" s="431"/>
      <c r="M37" s="431"/>
      <c r="N37" s="432"/>
      <c r="O37" s="432"/>
    </row>
    <row r="38" spans="1:15" ht="17.45" customHeight="1" x14ac:dyDescent="0.25">
      <c r="A38" s="403">
        <v>32</v>
      </c>
      <c r="B38" s="407" t="s">
        <v>181</v>
      </c>
      <c r="C38" s="403">
        <v>3</v>
      </c>
      <c r="D38" s="403"/>
      <c r="E38" s="403">
        <v>2</v>
      </c>
      <c r="F38" s="403"/>
      <c r="G38" s="403">
        <v>3</v>
      </c>
      <c r="H38" s="265"/>
      <c r="I38" s="265"/>
      <c r="J38" s="407"/>
      <c r="K38" s="431"/>
      <c r="L38" s="431"/>
      <c r="M38" s="431"/>
      <c r="N38" s="432"/>
      <c r="O38" s="432"/>
    </row>
    <row r="39" spans="1:15" ht="17.45" customHeight="1" x14ac:dyDescent="0.25">
      <c r="A39" s="403">
        <v>33</v>
      </c>
      <c r="B39" s="407" t="s">
        <v>182</v>
      </c>
      <c r="C39" s="403">
        <v>9</v>
      </c>
      <c r="D39" s="403">
        <v>1</v>
      </c>
      <c r="E39" s="403">
        <v>3</v>
      </c>
      <c r="F39" s="403"/>
      <c r="G39" s="403">
        <v>9</v>
      </c>
      <c r="H39" s="265"/>
      <c r="I39" s="265"/>
      <c r="J39" s="407"/>
      <c r="K39" s="431">
        <v>1</v>
      </c>
      <c r="L39" s="431"/>
      <c r="M39" s="431"/>
      <c r="N39" s="432">
        <v>3</v>
      </c>
      <c r="O39" s="432"/>
    </row>
    <row r="40" spans="1:15" s="433" customFormat="1" ht="23.45" customHeight="1" x14ac:dyDescent="0.25">
      <c r="A40" s="503" t="s">
        <v>70</v>
      </c>
      <c r="B40" s="504"/>
      <c r="C40" s="430">
        <f>SUM(C7:C39)</f>
        <v>182</v>
      </c>
      <c r="D40" s="430">
        <f t="shared" ref="D40:O40" si="0">SUM(D7:D39)</f>
        <v>59</v>
      </c>
      <c r="E40" s="430">
        <f t="shared" si="0"/>
        <v>65</v>
      </c>
      <c r="F40" s="430">
        <f t="shared" si="0"/>
        <v>5</v>
      </c>
      <c r="G40" s="430">
        <f t="shared" si="0"/>
        <v>121</v>
      </c>
      <c r="H40" s="430">
        <f t="shared" si="0"/>
        <v>8</v>
      </c>
      <c r="I40" s="430">
        <f t="shared" si="0"/>
        <v>1</v>
      </c>
      <c r="J40" s="430">
        <f t="shared" si="0"/>
        <v>17</v>
      </c>
      <c r="K40" s="430">
        <f t="shared" si="0"/>
        <v>5</v>
      </c>
      <c r="L40" s="430">
        <f t="shared" si="0"/>
        <v>15</v>
      </c>
      <c r="M40" s="430">
        <f t="shared" si="0"/>
        <v>4</v>
      </c>
      <c r="N40" s="430">
        <f t="shared" si="0"/>
        <v>32</v>
      </c>
      <c r="O40" s="430">
        <f t="shared" si="0"/>
        <v>12</v>
      </c>
    </row>
    <row r="42" spans="1:15" ht="49.5" customHeight="1" x14ac:dyDescent="0.25">
      <c r="A42" s="502" t="s">
        <v>31</v>
      </c>
      <c r="B42" s="501" t="s">
        <v>32</v>
      </c>
      <c r="C42" s="501"/>
      <c r="D42" s="501" t="s">
        <v>33</v>
      </c>
      <c r="E42" s="501"/>
      <c r="F42" s="501" t="s">
        <v>34</v>
      </c>
      <c r="G42" s="501"/>
      <c r="H42" s="501" t="s">
        <v>35</v>
      </c>
      <c r="I42" s="501"/>
      <c r="J42" s="501" t="s">
        <v>36</v>
      </c>
      <c r="K42" s="501"/>
      <c r="L42" s="501"/>
      <c r="M42" s="501" t="s">
        <v>37</v>
      </c>
      <c r="N42" s="501"/>
      <c r="O42" s="501"/>
    </row>
    <row r="43" spans="1:15" ht="49.5" customHeight="1" x14ac:dyDescent="0.25">
      <c r="A43" s="502"/>
      <c r="B43" s="501" t="s">
        <v>38</v>
      </c>
      <c r="C43" s="501"/>
      <c r="D43" s="501" t="s">
        <v>39</v>
      </c>
      <c r="E43" s="501"/>
      <c r="F43" s="501" t="s">
        <v>40</v>
      </c>
      <c r="G43" s="501"/>
      <c r="H43" s="501" t="s">
        <v>41</v>
      </c>
      <c r="I43" s="501"/>
      <c r="J43" s="501" t="s">
        <v>42</v>
      </c>
      <c r="K43" s="501"/>
      <c r="L43" s="501"/>
      <c r="M43" s="501" t="s">
        <v>43</v>
      </c>
      <c r="N43" s="501"/>
      <c r="O43" s="501"/>
    </row>
    <row r="45" spans="1:15" x14ac:dyDescent="0.25">
      <c r="K45" s="444"/>
    </row>
  </sheetData>
  <mergeCells count="21">
    <mergeCell ref="A40:B40"/>
    <mergeCell ref="A1:D1"/>
    <mergeCell ref="E1:O1"/>
    <mergeCell ref="A3:O3"/>
    <mergeCell ref="A5:A6"/>
    <mergeCell ref="B5:B6"/>
    <mergeCell ref="C5:C6"/>
    <mergeCell ref="D5:O5"/>
    <mergeCell ref="A42:A43"/>
    <mergeCell ref="B42:C42"/>
    <mergeCell ref="D42:E42"/>
    <mergeCell ref="F42:G42"/>
    <mergeCell ref="H42:I42"/>
    <mergeCell ref="M42:O42"/>
    <mergeCell ref="B43:C43"/>
    <mergeCell ref="D43:E43"/>
    <mergeCell ref="F43:G43"/>
    <mergeCell ref="H43:I43"/>
    <mergeCell ref="J43:L43"/>
    <mergeCell ref="M43:O43"/>
    <mergeCell ref="J42:L42"/>
  </mergeCells>
  <pageMargins left="0.70866141732283472" right="0.19685039370078741" top="0.62992125984251968" bottom="0.23622047244094491" header="0.31496062992125984" footer="0.31496062992125984"/>
  <pageSetup paperSize="9"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2"/>
  <sheetViews>
    <sheetView workbookViewId="0">
      <selection activeCell="A44" sqref="A44:XFD59"/>
    </sheetView>
  </sheetViews>
  <sheetFormatPr defaultRowHeight="15" x14ac:dyDescent="0.25"/>
  <cols>
    <col min="1" max="1" width="5.42578125" customWidth="1"/>
    <col min="2" max="3" width="13.5703125" customWidth="1"/>
    <col min="4" max="15" width="8.140625" customWidth="1"/>
  </cols>
  <sheetData>
    <row r="1" spans="1:15" s="2" customFormat="1" ht="48" customHeight="1" x14ac:dyDescent="0.3">
      <c r="A1" s="511" t="s">
        <v>190</v>
      </c>
      <c r="B1" s="511"/>
      <c r="C1" s="511"/>
      <c r="D1" s="511"/>
      <c r="E1" s="496" t="s">
        <v>21</v>
      </c>
      <c r="F1" s="496"/>
      <c r="G1" s="496"/>
      <c r="H1" s="496"/>
      <c r="I1" s="496"/>
      <c r="J1" s="496"/>
      <c r="K1" s="496"/>
      <c r="L1" s="496"/>
      <c r="M1" s="496"/>
      <c r="N1" s="496"/>
      <c r="O1" s="496"/>
    </row>
    <row r="2" spans="1:15" s="2" customFormat="1" ht="21" customHeight="1" x14ac:dyDescent="0.25">
      <c r="A2" s="350"/>
      <c r="B2" s="350"/>
      <c r="C2" s="350"/>
      <c r="D2" s="350"/>
      <c r="E2" s="350"/>
      <c r="F2" s="350"/>
      <c r="G2" s="350"/>
      <c r="H2" s="350"/>
      <c r="I2" s="350"/>
      <c r="J2" s="350"/>
      <c r="K2" s="350"/>
      <c r="L2" s="350"/>
      <c r="M2" s="350"/>
      <c r="N2" s="350"/>
      <c r="O2" s="350"/>
    </row>
    <row r="3" spans="1:15" s="2" customFormat="1" ht="54" customHeight="1" x14ac:dyDescent="0.25">
      <c r="A3" s="512" t="s">
        <v>113</v>
      </c>
      <c r="B3" s="513"/>
      <c r="C3" s="513"/>
      <c r="D3" s="513"/>
      <c r="E3" s="513"/>
      <c r="F3" s="513"/>
      <c r="G3" s="513"/>
      <c r="H3" s="513"/>
      <c r="I3" s="513"/>
      <c r="J3" s="513"/>
      <c r="K3" s="513"/>
      <c r="L3" s="513"/>
      <c r="M3" s="513"/>
      <c r="N3" s="513"/>
      <c r="O3" s="513"/>
    </row>
    <row r="4" spans="1:15" ht="28.5" customHeight="1" x14ac:dyDescent="0.25">
      <c r="A4" s="453" t="s">
        <v>0</v>
      </c>
      <c r="B4" s="514" t="s">
        <v>30</v>
      </c>
      <c r="C4" s="453" t="s">
        <v>3</v>
      </c>
      <c r="D4" s="453" t="s">
        <v>46</v>
      </c>
      <c r="E4" s="453"/>
      <c r="F4" s="453"/>
      <c r="G4" s="453"/>
      <c r="H4" s="453"/>
      <c r="I4" s="453"/>
      <c r="J4" s="453"/>
      <c r="K4" s="453"/>
      <c r="L4" s="453"/>
      <c r="M4" s="453"/>
      <c r="N4" s="453"/>
      <c r="O4" s="453"/>
    </row>
    <row r="5" spans="1:15" ht="22.5" customHeight="1" x14ac:dyDescent="0.25">
      <c r="A5" s="453"/>
      <c r="B5" s="515"/>
      <c r="C5" s="453"/>
      <c r="D5" s="6">
        <v>1</v>
      </c>
      <c r="E5" s="6">
        <v>2</v>
      </c>
      <c r="F5" s="6">
        <v>3</v>
      </c>
      <c r="G5" s="6">
        <v>4</v>
      </c>
      <c r="H5" s="6">
        <v>5</v>
      </c>
      <c r="I5" s="6">
        <v>6</v>
      </c>
      <c r="J5" s="6">
        <v>7</v>
      </c>
      <c r="K5" s="6">
        <v>8</v>
      </c>
      <c r="L5" s="6">
        <v>9</v>
      </c>
      <c r="M5" s="6">
        <v>10</v>
      </c>
      <c r="N5" s="6">
        <v>11</v>
      </c>
      <c r="O5" s="6">
        <v>12</v>
      </c>
    </row>
    <row r="6" spans="1:15" ht="19.149999999999999" customHeight="1" x14ac:dyDescent="0.25">
      <c r="A6" s="7">
        <v>1</v>
      </c>
      <c r="B6" s="354" t="s">
        <v>150</v>
      </c>
      <c r="C6" s="7">
        <v>7</v>
      </c>
      <c r="D6" s="383">
        <f>'7.6 (xã)'!D7/'7.6 (xã)'!C7*100</f>
        <v>28.571428571428569</v>
      </c>
      <c r="E6" s="383">
        <f>'7.6 (xã)'!E7/'7.6 (xã)'!C7*100</f>
        <v>42.857142857142854</v>
      </c>
      <c r="F6" s="383">
        <f>'7.6 (xã)'!F7/'7.6 (xã)'!C7*100</f>
        <v>28.571428571428569</v>
      </c>
      <c r="G6" s="383">
        <f>'7.6 (xã)'!G7/'7.6 (xã)'!C7*100</f>
        <v>57.142857142857139</v>
      </c>
      <c r="H6" s="385">
        <f>'7.6 (xã)'!H7/'7.6 (xã)'!C7*100</f>
        <v>0</v>
      </c>
      <c r="I6" s="385">
        <f>'7.6 (xã)'!I7/'7.6 (xã)'!C7*100</f>
        <v>0</v>
      </c>
      <c r="J6" s="354">
        <f>'7.6 (xã)'!J7/'7.6 (xã)'!C7*100</f>
        <v>0</v>
      </c>
      <c r="K6" s="386">
        <f>'7.6 (xã)'!K7/'7.6 (xã)'!C7*100</f>
        <v>0</v>
      </c>
      <c r="L6" s="386">
        <f>'7.6 (xã)'!L7/'7.6 (xã)'!C7*100</f>
        <v>0</v>
      </c>
      <c r="M6" s="386">
        <f>'7.6 (xã)'!M7/'7.6 (xã)'!C7*100</f>
        <v>0</v>
      </c>
      <c r="N6" s="387">
        <f>'7.6 (xã)'!N7/'7.6 (xã)'!C7*100</f>
        <v>42.857142857142854</v>
      </c>
      <c r="O6" s="386">
        <f>'7.6 (xã)'!O7/'7.6 (xã)'!C7*100</f>
        <v>0</v>
      </c>
    </row>
    <row r="7" spans="1:15" ht="19.149999999999999" customHeight="1" x14ac:dyDescent="0.25">
      <c r="A7" s="7">
        <v>2</v>
      </c>
      <c r="B7" s="354" t="s">
        <v>151</v>
      </c>
      <c r="C7" s="7">
        <v>6</v>
      </c>
      <c r="D7" s="7">
        <f>'7.6 (xã)'!D8/'7.6 (xã)'!C8*100</f>
        <v>100</v>
      </c>
      <c r="E7" s="383">
        <f>'7.6 (xã)'!E8/'7.6 (xã)'!C8*100</f>
        <v>83.333333333333343</v>
      </c>
      <c r="F7" s="7">
        <f>'7.6 (xã)'!F8/'7.6 (xã)'!C8*100</f>
        <v>0</v>
      </c>
      <c r="G7" s="7">
        <f>'7.6 (xã)'!G8/'7.6 (xã)'!C8*100</f>
        <v>0</v>
      </c>
      <c r="H7" s="388">
        <f>'7.6 (xã)'!H8/'7.6 (xã)'!C8*100</f>
        <v>16.666666666666664</v>
      </c>
      <c r="I7" s="385">
        <f>'7.6 (xã)'!I8/'7.6 (xã)'!C8*100</f>
        <v>0</v>
      </c>
      <c r="J7" s="354">
        <f>'7.6 (xã)'!J8/'7.6 (xã)'!C8*100</f>
        <v>0</v>
      </c>
      <c r="K7" s="386">
        <f>'7.6 (xã)'!K8/'7.6 (xã)'!C8*100</f>
        <v>0</v>
      </c>
      <c r="L7" s="386">
        <f>'7.6 (xã)'!L8/'7.6 (xã)'!C8*100</f>
        <v>0</v>
      </c>
      <c r="M7" s="386">
        <f>'7.6 (xã)'!M8/'7.6 (xã)'!C8*100</f>
        <v>0</v>
      </c>
      <c r="N7" s="386">
        <f>'7.6 (xã)'!N8/'7.6 (xã)'!C8*100</f>
        <v>0</v>
      </c>
      <c r="O7" s="386">
        <f>'7.6 (xã)'!O8/'7.6 (xã)'!C8*100</f>
        <v>0</v>
      </c>
    </row>
    <row r="8" spans="1:15" ht="19.149999999999999" customHeight="1" x14ac:dyDescent="0.25">
      <c r="A8" s="7">
        <v>3</v>
      </c>
      <c r="B8" s="354" t="s">
        <v>152</v>
      </c>
      <c r="C8" s="7">
        <v>4</v>
      </c>
      <c r="D8" s="7">
        <f>'7.6 (xã)'!D9/'7.6 (xã)'!C9*100</f>
        <v>25</v>
      </c>
      <c r="E8" s="7">
        <f>'7.6 (xã)'!E9/'7.6 (xã)'!C9*100</f>
        <v>100</v>
      </c>
      <c r="F8" s="7">
        <f>'7.6 (xã)'!F9/'7.6 (xã)'!C9*100</f>
        <v>0</v>
      </c>
      <c r="G8" s="7">
        <f>'7.6 (xã)'!G9/'7.6 (xã)'!C9*100</f>
        <v>75</v>
      </c>
      <c r="H8" s="385">
        <f>'7.6 (xã)'!H9/'7.6 (xã)'!C9*100</f>
        <v>0</v>
      </c>
      <c r="I8" s="385">
        <f>'7.6 (xã)'!I9/'7.6 (xã)'!C9*100</f>
        <v>0</v>
      </c>
      <c r="J8" s="354">
        <f>'7.6 (xã)'!J9/'7.6 (xã)'!C9*100</f>
        <v>0</v>
      </c>
      <c r="K8" s="386">
        <f>'7.6 (xã)'!K9/'7.6 (xã)'!C9*100</f>
        <v>0</v>
      </c>
      <c r="L8" s="386">
        <f>'7.6 (xã)'!L9/'7.6 (xã)'!C9*100</f>
        <v>0</v>
      </c>
      <c r="M8" s="386">
        <f>'7.6 (xã)'!M9/'7.6 (xã)'!C9*100</f>
        <v>0</v>
      </c>
      <c r="N8" s="386">
        <f>'7.6 (xã)'!N9/'7.6 (xã)'!C9*100</f>
        <v>0</v>
      </c>
      <c r="O8" s="386">
        <f>'7.6 (xã)'!O9/'7.6 (xã)'!C9*100</f>
        <v>0</v>
      </c>
    </row>
    <row r="9" spans="1:15" ht="19.149999999999999" customHeight="1" x14ac:dyDescent="0.25">
      <c r="A9" s="7">
        <v>4</v>
      </c>
      <c r="B9" s="354" t="s">
        <v>153</v>
      </c>
      <c r="C9" s="7">
        <v>7</v>
      </c>
      <c r="D9" s="7">
        <f>'7.6 (xã)'!D10/'7.6 (xã)'!C10*100</f>
        <v>0</v>
      </c>
      <c r="E9" s="7">
        <f>'7.6 (xã)'!E10/'7.6 (xã)'!C10*100</f>
        <v>0</v>
      </c>
      <c r="F9" s="7">
        <f>'7.6 (xã)'!F10/'7.6 (xã)'!C10*100</f>
        <v>0</v>
      </c>
      <c r="G9" s="383">
        <f>'7.6 (xã)'!G10/'7.6 (xã)'!C10*100</f>
        <v>85.714285714285708</v>
      </c>
      <c r="H9" s="385">
        <f>'7.6 (xã)'!H10/'7.6 (xã)'!C10*100</f>
        <v>0</v>
      </c>
      <c r="I9" s="385">
        <f>'7.6 (xã)'!I10/'7.6 (xã)'!C10*100</f>
        <v>0</v>
      </c>
      <c r="J9" s="389">
        <f>'7.6 (xã)'!J10/'7.6 (xã)'!C10*100</f>
        <v>28.571428571428569</v>
      </c>
      <c r="K9" s="386">
        <f>'7.6 (xã)'!K10/'7.6 (xã)'!C10*100</f>
        <v>0</v>
      </c>
      <c r="L9" s="387">
        <f>'7.6 (xã)'!L10/'7.6 (xã)'!C10*100</f>
        <v>42.857142857142854</v>
      </c>
      <c r="M9" s="387">
        <f>'7.6 (xã)'!M10/'7.6 (xã)'!C10*100</f>
        <v>14.285714285714285</v>
      </c>
      <c r="N9" s="387">
        <f>'7.6 (xã)'!N10/'7.6 (xã)'!C10*100</f>
        <v>14.285714285714285</v>
      </c>
      <c r="O9" s="386">
        <f>'7.6 (xã)'!O10/'7.6 (xã)'!C10*100</f>
        <v>0</v>
      </c>
    </row>
    <row r="10" spans="1:15" ht="19.149999999999999" customHeight="1" x14ac:dyDescent="0.25">
      <c r="A10" s="7">
        <v>5</v>
      </c>
      <c r="B10" s="354" t="s">
        <v>154</v>
      </c>
      <c r="C10" s="7">
        <v>6</v>
      </c>
      <c r="D10" s="383">
        <f>'7.6 (xã)'!D11/'7.6 (xã)'!C11*100</f>
        <v>16.666666666666664</v>
      </c>
      <c r="E10" s="383">
        <f>'7.6 (xã)'!E11/'7.6 (xã)'!C11*100</f>
        <v>33.333333333333329</v>
      </c>
      <c r="F10" s="7">
        <f>'7.6 (xã)'!F11/'7.6 (xã)'!C11*100</f>
        <v>0</v>
      </c>
      <c r="G10" s="7">
        <f>'7.6 (xã)'!G11/'7.6 (xã)'!C11*100</f>
        <v>100</v>
      </c>
      <c r="H10" s="385">
        <f>'7.6 (xã)'!H11/'7.6 (xã)'!C11*100</f>
        <v>0</v>
      </c>
      <c r="I10" s="385">
        <f>'7.6 (xã)'!I11/'7.6 (xã)'!C11*100</f>
        <v>0</v>
      </c>
      <c r="J10" s="389">
        <f>'7.6 (xã)'!J11/'7.6 (xã)'!C11*100</f>
        <v>16.666666666666664</v>
      </c>
      <c r="K10" s="386">
        <f>'7.6 (xã)'!K11/'7.6 (xã)'!C11*100</f>
        <v>0</v>
      </c>
      <c r="L10" s="386">
        <f>'7.6 (xã)'!L11/'7.6 (xã)'!C11*100</f>
        <v>0</v>
      </c>
      <c r="M10" s="386">
        <f>'7.6 (xã)'!M11/'7.6 (xã)'!C11*100</f>
        <v>0</v>
      </c>
      <c r="N10" s="387">
        <f>'7.6 (xã)'!N11/'7.6 (xã)'!C11*100</f>
        <v>16.666666666666664</v>
      </c>
      <c r="O10" s="386">
        <f>'7.6 (xã)'!O11/'7.6 (xã)'!C11*100</f>
        <v>0</v>
      </c>
    </row>
    <row r="11" spans="1:15" ht="19.149999999999999" customHeight="1" x14ac:dyDescent="0.25">
      <c r="A11" s="7">
        <v>6</v>
      </c>
      <c r="B11" s="354" t="s">
        <v>155</v>
      </c>
      <c r="C11" s="7">
        <v>6</v>
      </c>
      <c r="D11" s="383">
        <f>'7.6 (xã)'!D12/'7.6 (xã)'!C12*100</f>
        <v>16.666666666666664</v>
      </c>
      <c r="E11" s="383">
        <f>'7.6 (xã)'!E12/'7.6 (xã)'!C12*100</f>
        <v>16.666666666666664</v>
      </c>
      <c r="F11" s="7">
        <f>'7.6 (xã)'!F12/'7.6 (xã)'!C12*100</f>
        <v>0</v>
      </c>
      <c r="G11" s="7">
        <f>'7.6 (xã)'!G12/'7.6 (xã)'!C12*100</f>
        <v>0</v>
      </c>
      <c r="H11" s="385">
        <f>'7.6 (xã)'!H12/'7.6 (xã)'!C12*100</f>
        <v>0</v>
      </c>
      <c r="I11" s="385">
        <f>'7.6 (xã)'!I12/'7.6 (xã)'!C12*100</f>
        <v>0</v>
      </c>
      <c r="J11" s="389">
        <f>'7.6 (xã)'!J12/'7.6 (xã)'!C12*100</f>
        <v>33.333333333333329</v>
      </c>
      <c r="K11" s="386">
        <f>'7.6 (xã)'!K12/'7.6 (xã)'!C12*100</f>
        <v>0</v>
      </c>
      <c r="L11" s="386">
        <f>'7.6 (xã)'!L12/'7.6 (xã)'!C12*100</f>
        <v>0</v>
      </c>
      <c r="M11" s="386">
        <f>'7.6 (xã)'!M12/'7.6 (xã)'!C12*100</f>
        <v>0</v>
      </c>
      <c r="N11" s="386">
        <f>'7.6 (xã)'!N12/'7.6 (xã)'!C12*100</f>
        <v>50</v>
      </c>
      <c r="O11" s="387">
        <f>'7.6 (xã)'!O12/'7.6 (xã)'!C12*100</f>
        <v>83.333333333333343</v>
      </c>
    </row>
    <row r="12" spans="1:15" ht="19.149999999999999" customHeight="1" x14ac:dyDescent="0.25">
      <c r="A12" s="7">
        <v>7</v>
      </c>
      <c r="B12" s="354" t="s">
        <v>156</v>
      </c>
      <c r="C12" s="7">
        <v>7</v>
      </c>
      <c r="D12" s="383">
        <f>'7.6 (xã)'!D13/'7.6 (xã)'!C13*100</f>
        <v>57.142857142857139</v>
      </c>
      <c r="E12" s="383">
        <f>'7.6 (xã)'!E13/'7.6 (xã)'!C13*100</f>
        <v>71.428571428571431</v>
      </c>
      <c r="F12" s="7">
        <f>'7.6 (xã)'!F13/'7.6 (xã)'!C13*100</f>
        <v>0</v>
      </c>
      <c r="G12" s="383">
        <f>'7.6 (xã)'!G13/'7.6 (xã)'!C13*100</f>
        <v>71.428571428571431</v>
      </c>
      <c r="H12" s="388">
        <f>'7.6 (xã)'!H13/'7.6 (xã)'!C13*100</f>
        <v>28.571428571428569</v>
      </c>
      <c r="I12" s="385">
        <f>'7.6 (xã)'!I13/'7.6 (xã)'!C13*100</f>
        <v>0</v>
      </c>
      <c r="J12" s="389">
        <f>'7.6 (xã)'!J13/'7.6 (xã)'!C13*100</f>
        <v>14.285714285714285</v>
      </c>
      <c r="K12" s="387">
        <f>'7.6 (xã)'!K13/'7.6 (xã)'!C13*100</f>
        <v>14.285714285714285</v>
      </c>
      <c r="L12" s="386">
        <f>'7.6 (xã)'!L13/'7.6 (xã)'!C13*100</f>
        <v>0</v>
      </c>
      <c r="M12" s="387">
        <f>'7.6 (xã)'!M13/'7.6 (xã)'!C13*100</f>
        <v>14.285714285714285</v>
      </c>
      <c r="N12" s="387">
        <f>'7.6 (xã)'!N13/'7.6 (xã)'!C13*100</f>
        <v>14.285714285714285</v>
      </c>
      <c r="O12" s="386">
        <f>'7.6 (xã)'!O13/'7.6 (xã)'!C13*100</f>
        <v>0</v>
      </c>
    </row>
    <row r="13" spans="1:15" ht="19.149999999999999" customHeight="1" x14ac:dyDescent="0.25">
      <c r="A13" s="7">
        <v>8</v>
      </c>
      <c r="B13" s="354" t="s">
        <v>157</v>
      </c>
      <c r="C13" s="7">
        <v>3</v>
      </c>
      <c r="D13" s="7">
        <f>'7.6 (xã)'!D14/'7.6 (xã)'!C14*100</f>
        <v>0</v>
      </c>
      <c r="E13" s="383">
        <f>'7.6 (xã)'!E14/'7.6 (xã)'!C14*100</f>
        <v>33.333333333333329</v>
      </c>
      <c r="F13" s="7">
        <f>'7.6 (xã)'!F14/'7.6 (xã)'!C14*100</f>
        <v>0</v>
      </c>
      <c r="G13" s="7">
        <f>'7.6 (xã)'!G14/'7.6 (xã)'!C14*100</f>
        <v>100</v>
      </c>
      <c r="H13" s="385">
        <f>'7.6 (xã)'!H14/'7.6 (xã)'!C14*100</f>
        <v>0</v>
      </c>
      <c r="I13" s="385">
        <f>'7.6 (xã)'!I14/'7.6 (xã)'!C14*100</f>
        <v>0</v>
      </c>
      <c r="J13" s="354">
        <f>'7.6 (xã)'!J14/'7.6 (xã)'!C14*100</f>
        <v>0</v>
      </c>
      <c r="K13" s="386">
        <f>'7.6 (xã)'!K14/'7.6 (xã)'!C14*100</f>
        <v>0</v>
      </c>
      <c r="L13" s="386">
        <f>'7.6 (xã)'!L14/'7.6 (xã)'!C14*100</f>
        <v>0</v>
      </c>
      <c r="M13" s="386">
        <f>'7.6 (xã)'!M14/'7.6 (xã)'!C14*100</f>
        <v>0</v>
      </c>
      <c r="N13" s="387">
        <f>'7.6 (xã)'!N14/'7.6 (xã)'!C14*100</f>
        <v>66.666666666666657</v>
      </c>
      <c r="O13" s="386">
        <f>'7.6 (xã)'!O14/'7.6 (xã)'!C14*100</f>
        <v>0</v>
      </c>
    </row>
    <row r="14" spans="1:15" ht="19.149999999999999" customHeight="1" x14ac:dyDescent="0.25">
      <c r="A14" s="7">
        <v>9</v>
      </c>
      <c r="B14" s="354" t="s">
        <v>158</v>
      </c>
      <c r="C14" s="7">
        <v>7</v>
      </c>
      <c r="D14" s="383">
        <f>'7.6 (xã)'!D15/'7.6 (xã)'!C15*100</f>
        <v>42.857142857142854</v>
      </c>
      <c r="E14" s="7">
        <f>'7.6 (xã)'!E15/'7.6 (xã)'!C15*100</f>
        <v>0</v>
      </c>
      <c r="F14" s="7">
        <f>'7.6 (xã)'!F15/'7.6 (xã)'!C15*100</f>
        <v>0</v>
      </c>
      <c r="G14" s="383">
        <f>'7.6 (xã)'!G15/'7.6 (xã)'!C15*100</f>
        <v>71.428571428571431</v>
      </c>
      <c r="H14" s="388">
        <f>'7.6 (xã)'!H15/'7.6 (xã)'!C15*100</f>
        <v>42.857142857142854</v>
      </c>
      <c r="I14" s="385">
        <f>'7.6 (xã)'!I15/'7.6 (xã)'!C15*100</f>
        <v>0</v>
      </c>
      <c r="J14" s="389">
        <f>'7.6 (xã)'!J15/'7.6 (xã)'!C15*100</f>
        <v>28.571428571428569</v>
      </c>
      <c r="K14" s="386">
        <f>'7.6 (xã)'!K15/'7.6 (xã)'!C15*100</f>
        <v>0</v>
      </c>
      <c r="L14" s="386">
        <f>'7.6 (xã)'!L15/'7.6 (xã)'!C15*100</f>
        <v>0</v>
      </c>
      <c r="M14" s="386">
        <f>'7.6 (xã)'!M15/'7.6 (xã)'!C15*100</f>
        <v>0</v>
      </c>
      <c r="N14" s="386">
        <f>'7.6 (xã)'!N15/'7.6 (xã)'!C15*100</f>
        <v>0</v>
      </c>
      <c r="O14" s="387">
        <f>'7.6 (xã)'!O15/'7.6 (xã)'!C15*100</f>
        <v>14.285714285714285</v>
      </c>
    </row>
    <row r="15" spans="1:15" ht="19.149999999999999" customHeight="1" x14ac:dyDescent="0.25">
      <c r="A15" s="7">
        <v>10</v>
      </c>
      <c r="B15" s="354" t="s">
        <v>159</v>
      </c>
      <c r="C15" s="7">
        <v>5</v>
      </c>
      <c r="D15" s="7">
        <f>'7.6 (xã)'!D16/'7.6 (xã)'!C16*100</f>
        <v>60</v>
      </c>
      <c r="E15" s="7">
        <f>'7.6 (xã)'!E16/'7.6 (xã)'!C16*100</f>
        <v>20</v>
      </c>
      <c r="F15" s="7">
        <f>'7.6 (xã)'!F16/'7.6 (xã)'!C16*100</f>
        <v>0</v>
      </c>
      <c r="G15" s="7">
        <f>'7.6 (xã)'!G16/'7.6 (xã)'!C16*100</f>
        <v>100</v>
      </c>
      <c r="H15" s="385">
        <f>'7.6 (xã)'!H16/'7.6 (xã)'!C16*100</f>
        <v>0</v>
      </c>
      <c r="I15" s="385">
        <f>'7.6 (xã)'!I16/'7.6 (xã)'!C16*100</f>
        <v>0</v>
      </c>
      <c r="J15" s="354">
        <f>'7.6 (xã)'!J16/'7.6 (xã)'!C16*100</f>
        <v>0</v>
      </c>
      <c r="K15" s="386">
        <f>'7.6 (xã)'!K16/'7.6 (xã)'!C16*100</f>
        <v>0</v>
      </c>
      <c r="L15" s="386">
        <f>'7.6 (xã)'!L16/'7.6 (xã)'!C16*100</f>
        <v>0</v>
      </c>
      <c r="M15" s="386">
        <f>'7.6 (xã)'!M16/'7.6 (xã)'!C16*100</f>
        <v>0</v>
      </c>
      <c r="N15" s="386">
        <f>'7.6 (xã)'!N16/'7.6 (xã)'!C16*100</f>
        <v>0</v>
      </c>
      <c r="O15" s="386">
        <f>'7.6 (xã)'!O16/'7.6 (xã)'!C16*100</f>
        <v>0</v>
      </c>
    </row>
    <row r="16" spans="1:15" ht="19.149999999999999" customHeight="1" x14ac:dyDescent="0.25">
      <c r="A16" s="7">
        <v>11</v>
      </c>
      <c r="B16" s="354" t="s">
        <v>160</v>
      </c>
      <c r="C16" s="7">
        <v>3</v>
      </c>
      <c r="D16" s="383">
        <f>'7.6 (xã)'!D17/'7.6 (xã)'!C17*100</f>
        <v>66.666666666666657</v>
      </c>
      <c r="E16" s="383">
        <f>'7.6 (xã)'!E17/'7.6 (xã)'!C17*100</f>
        <v>33.333333333333329</v>
      </c>
      <c r="F16" s="7">
        <f>'7.6 (xã)'!F17/'7.6 (xã)'!C17*100</f>
        <v>0</v>
      </c>
      <c r="G16" s="7">
        <f>'7.6 (xã)'!G17/'7.6 (xã)'!C17*100</f>
        <v>0</v>
      </c>
      <c r="H16" s="385">
        <f>'7.6 (xã)'!H17/'7.6 (xã)'!C17*100</f>
        <v>0</v>
      </c>
      <c r="I16" s="385">
        <f>'7.6 (xã)'!I17/'7.6 (xã)'!C17*100</f>
        <v>0</v>
      </c>
      <c r="J16" s="354">
        <f>'7.6 (xã)'!J17/'7.6 (xã)'!C17*100</f>
        <v>0</v>
      </c>
      <c r="K16" s="386">
        <f>'7.6 (xã)'!K17/'7.6 (xã)'!C17*100</f>
        <v>0</v>
      </c>
      <c r="L16" s="387">
        <f>'7.6 (xã)'!L17/'7.6 (xã)'!C17*100</f>
        <v>33.333333333333329</v>
      </c>
      <c r="M16" s="386">
        <f>'7.6 (xã)'!M17/'7.6 (xã)'!C17*100</f>
        <v>0</v>
      </c>
      <c r="N16" s="387">
        <f>'7.6 (xã)'!N17/'7.6 (xã)'!C17*100</f>
        <v>33.333333333333329</v>
      </c>
      <c r="O16" s="387">
        <f>'7.6 (xã)'!O17/'7.6 (xã)'!C17*100</f>
        <v>33.333333333333329</v>
      </c>
    </row>
    <row r="17" spans="1:15" ht="19.149999999999999" customHeight="1" x14ac:dyDescent="0.25">
      <c r="A17" s="7">
        <v>12</v>
      </c>
      <c r="B17" s="354" t="s">
        <v>161</v>
      </c>
      <c r="C17" s="7">
        <v>3</v>
      </c>
      <c r="D17" s="383">
        <f>'7.6 (xã)'!D18/'7.6 (xã)'!C18*100</f>
        <v>66.666666666666657</v>
      </c>
      <c r="E17" s="7">
        <f>'7.6 (xã)'!E18/'7.6 (xã)'!C18*100</f>
        <v>0</v>
      </c>
      <c r="F17" s="7">
        <f>'7.6 (xã)'!F18/'7.6 (xã)'!C18*100</f>
        <v>0</v>
      </c>
      <c r="G17" s="7">
        <f>'7.6 (xã)'!G18/'7.6 (xã)'!C18*100</f>
        <v>0</v>
      </c>
      <c r="H17" s="385">
        <f>'7.6 (xã)'!H18/'7.6 (xã)'!C18*100</f>
        <v>0</v>
      </c>
      <c r="I17" s="385">
        <f>'7.6 (xã)'!I18/'7.6 (xã)'!C18*100</f>
        <v>0</v>
      </c>
      <c r="J17" s="389">
        <f>'7.6 (xã)'!J18/'7.6 (xã)'!C18*100</f>
        <v>33.333333333333329</v>
      </c>
      <c r="K17" s="386">
        <f>'7.6 (xã)'!K18/'7.6 (xã)'!C18*100</f>
        <v>0</v>
      </c>
      <c r="L17" s="386">
        <f>'7.6 (xã)'!L18/'7.6 (xã)'!C18*100</f>
        <v>0</v>
      </c>
      <c r="M17" s="386">
        <f>'7.6 (xã)'!M18/'7.6 (xã)'!C18*100</f>
        <v>0</v>
      </c>
      <c r="N17" s="387">
        <f>'7.6 (xã)'!N18/'7.6 (xã)'!C18*100</f>
        <v>33.333333333333329</v>
      </c>
      <c r="O17" s="386">
        <f>'7.6 (xã)'!O18/'7.6 (xã)'!C18*100</f>
        <v>0</v>
      </c>
    </row>
    <row r="18" spans="1:15" ht="19.149999999999999" customHeight="1" x14ac:dyDescent="0.25">
      <c r="A18" s="7">
        <v>13</v>
      </c>
      <c r="B18" s="354" t="s">
        <v>162</v>
      </c>
      <c r="C18" s="7">
        <v>7</v>
      </c>
      <c r="D18" s="383">
        <f>'7.6 (xã)'!D19/'7.6 (xã)'!C19*100</f>
        <v>42.857142857142854</v>
      </c>
      <c r="E18" s="383">
        <f>'7.6 (xã)'!E19/'7.6 (xã)'!C19*100</f>
        <v>57.142857142857139</v>
      </c>
      <c r="F18" s="7">
        <f>'7.6 (xã)'!F19/'7.6 (xã)'!C19*100</f>
        <v>0</v>
      </c>
      <c r="G18" s="7">
        <f>'7.6 (xã)'!G19/'7.6 (xã)'!C19*100</f>
        <v>0</v>
      </c>
      <c r="H18" s="385">
        <f>'7.6 (xã)'!H19/'7.6 (xã)'!C19*100</f>
        <v>0</v>
      </c>
      <c r="I18" s="385">
        <f>'7.6 (xã)'!I19/'7.6 (xã)'!C19*100</f>
        <v>0</v>
      </c>
      <c r="J18" s="354">
        <f>'7.6 (xã)'!J19/'7.6 (xã)'!C19*100</f>
        <v>0</v>
      </c>
      <c r="K18" s="386">
        <f>'7.6 (xã)'!K19/'7.6 (xã)'!C19*100</f>
        <v>0</v>
      </c>
      <c r="L18" s="386">
        <f>'7.6 (xã)'!L19/'7.6 (xã)'!C19*100</f>
        <v>0</v>
      </c>
      <c r="M18" s="386">
        <f>'7.6 (xã)'!M19/'7.6 (xã)'!C19*100</f>
        <v>0</v>
      </c>
      <c r="N18" s="386">
        <f>'7.6 (xã)'!N19/'7.6 (xã)'!C19*100</f>
        <v>0</v>
      </c>
      <c r="O18" s="386">
        <f>'7.6 (xã)'!O19/'7.6 (xã)'!C19*100</f>
        <v>0</v>
      </c>
    </row>
    <row r="19" spans="1:15" ht="19.149999999999999" customHeight="1" x14ac:dyDescent="0.25">
      <c r="A19" s="7">
        <v>14</v>
      </c>
      <c r="B19" s="354" t="s">
        <v>163</v>
      </c>
      <c r="C19" s="7">
        <v>8</v>
      </c>
      <c r="D19" s="7">
        <f>'7.6 (xã)'!D20/'7.6 (xã)'!C20*100</f>
        <v>12.5</v>
      </c>
      <c r="E19" s="7">
        <f>'7.6 (xã)'!E20/'7.6 (xã)'!C20*100</f>
        <v>75</v>
      </c>
      <c r="F19" s="7">
        <f>'7.6 (xã)'!F20/'7.6 (xã)'!C20*100</f>
        <v>0</v>
      </c>
      <c r="G19" s="7">
        <f>'7.6 (xã)'!G20/'7.6 (xã)'!C20*100</f>
        <v>62.5</v>
      </c>
      <c r="H19" s="385">
        <f>'7.6 (xã)'!H20/'7.6 (xã)'!C20*100</f>
        <v>12.5</v>
      </c>
      <c r="I19" s="385">
        <f>'7.6 (xã)'!I20/'7.6 (xã)'!C20*100</f>
        <v>0</v>
      </c>
      <c r="J19" s="354">
        <f>'7.6 (xã)'!J20/'7.6 (xã)'!C20*100</f>
        <v>37.5</v>
      </c>
      <c r="K19" s="386">
        <f>'7.6 (xã)'!K20/'7.6 (xã)'!C20*100</f>
        <v>0</v>
      </c>
      <c r="L19" s="386">
        <f>'7.6 (xã)'!L20/'7.6 (xã)'!C20*100</f>
        <v>0</v>
      </c>
      <c r="M19" s="386">
        <f>'7.6 (xã)'!M20/'7.6 (xã)'!C20*100</f>
        <v>0</v>
      </c>
      <c r="N19" s="386">
        <f>'7.6 (xã)'!N20/'7.6 (xã)'!C20*100</f>
        <v>0</v>
      </c>
      <c r="O19" s="386">
        <f>'7.6 (xã)'!O20/'7.6 (xã)'!C20*100</f>
        <v>0</v>
      </c>
    </row>
    <row r="20" spans="1:15" ht="19.149999999999999" customHeight="1" x14ac:dyDescent="0.25">
      <c r="A20" s="7">
        <v>15</v>
      </c>
      <c r="B20" s="354" t="s">
        <v>164</v>
      </c>
      <c r="C20" s="7">
        <v>4</v>
      </c>
      <c r="D20" s="7">
        <f>'7.6 (xã)'!D21/'7.6 (xã)'!C21*100</f>
        <v>50</v>
      </c>
      <c r="E20" s="7">
        <f>'7.6 (xã)'!E21/'7.6 (xã)'!C21*100</f>
        <v>50</v>
      </c>
      <c r="F20" s="7">
        <f>'7.6 (xã)'!F21/'7.6 (xã)'!C21*100</f>
        <v>0</v>
      </c>
      <c r="G20" s="7">
        <f>'7.6 (xã)'!G21/'7.6 (xã)'!C21*100</f>
        <v>75</v>
      </c>
      <c r="H20" s="385">
        <f>'7.6 (xã)'!H21/'7.6 (xã)'!C21*100</f>
        <v>25</v>
      </c>
      <c r="I20" s="385">
        <f>'7.6 (xã)'!I21/'7.6 (xã)'!C21*100</f>
        <v>0</v>
      </c>
      <c r="J20" s="354">
        <f>'7.6 (xã)'!J21/'7.6 (xã)'!C21*100</f>
        <v>0</v>
      </c>
      <c r="K20" s="386">
        <f>'7.6 (xã)'!K21/'7.6 (xã)'!C21*100</f>
        <v>0</v>
      </c>
      <c r="L20" s="386">
        <f>'7.6 (xã)'!L21/'7.6 (xã)'!C21*100</f>
        <v>0</v>
      </c>
      <c r="M20" s="386">
        <f>'7.6 (xã)'!M21/'7.6 (xã)'!C21*100</f>
        <v>0</v>
      </c>
      <c r="N20" s="386">
        <f>'7.6 (xã)'!N21/'7.6 (xã)'!C21*100</f>
        <v>0</v>
      </c>
      <c r="O20" s="386">
        <f>'7.6 (xã)'!O21/'7.6 (xã)'!C21*100</f>
        <v>0</v>
      </c>
    </row>
    <row r="21" spans="1:15" ht="19.149999999999999" customHeight="1" x14ac:dyDescent="0.25">
      <c r="A21" s="7">
        <v>16</v>
      </c>
      <c r="B21" s="354" t="s">
        <v>165</v>
      </c>
      <c r="C21" s="7">
        <v>4</v>
      </c>
      <c r="D21" s="7">
        <f>'7.6 (xã)'!D22/'7.6 (xã)'!C22*100</f>
        <v>50</v>
      </c>
      <c r="E21" s="7">
        <f>'7.6 (xã)'!E22/'7.6 (xã)'!C22*100</f>
        <v>25</v>
      </c>
      <c r="F21" s="7">
        <f>'7.6 (xã)'!F22/'7.6 (xã)'!C22*100</f>
        <v>0</v>
      </c>
      <c r="G21" s="7">
        <f>'7.6 (xã)'!G22/'7.6 (xã)'!C22*100</f>
        <v>75</v>
      </c>
      <c r="H21" s="385">
        <f>'7.6 (xã)'!H22/'7.6 (xã)'!C22*100</f>
        <v>0</v>
      </c>
      <c r="I21" s="385">
        <f>'7.6 (xã)'!I22/'7.6 (xã)'!C22*100</f>
        <v>25</v>
      </c>
      <c r="J21" s="354">
        <f>'7.6 (xã)'!J22/'7.6 (xã)'!C22*100</f>
        <v>0</v>
      </c>
      <c r="K21" s="386">
        <f>'7.6 (xã)'!K22/'7.6 (xã)'!C22*100</f>
        <v>0</v>
      </c>
      <c r="L21" s="386">
        <f>'7.6 (xã)'!L22/'7.6 (xã)'!C22*100</f>
        <v>25</v>
      </c>
      <c r="M21" s="386">
        <f>'7.6 (xã)'!M22/'7.6 (xã)'!C22*100</f>
        <v>0</v>
      </c>
      <c r="N21" s="386">
        <f>'7.6 (xã)'!N22/'7.6 (xã)'!C22*100</f>
        <v>0</v>
      </c>
      <c r="O21" s="386">
        <f>'7.6 (xã)'!O22/'7.6 (xã)'!C22*100</f>
        <v>0</v>
      </c>
    </row>
    <row r="22" spans="1:15" ht="19.149999999999999" customHeight="1" x14ac:dyDescent="0.25">
      <c r="A22" s="7">
        <v>17</v>
      </c>
      <c r="B22" s="354" t="s">
        <v>166</v>
      </c>
      <c r="C22" s="7">
        <v>7</v>
      </c>
      <c r="D22" s="7">
        <f>'7.6 (xã)'!D23/'7.6 (xã)'!C23*100</f>
        <v>100</v>
      </c>
      <c r="E22" s="383">
        <f>'7.6 (xã)'!E23/'7.6 (xã)'!C23*100</f>
        <v>14.285714285714285</v>
      </c>
      <c r="F22" s="7">
        <f>'7.6 (xã)'!F23/'7.6 (xã)'!C23*100</f>
        <v>0</v>
      </c>
      <c r="G22" s="383">
        <f>'7.6 (xã)'!G23/'7.6 (xã)'!C23*100</f>
        <v>85.714285714285708</v>
      </c>
      <c r="H22" s="385">
        <f>'7.6 (xã)'!H23/'7.6 (xã)'!C23*100</f>
        <v>0</v>
      </c>
      <c r="I22" s="385">
        <f>'7.6 (xã)'!I23/'7.6 (xã)'!C23*100</f>
        <v>0</v>
      </c>
      <c r="J22" s="354">
        <f>'7.6 (xã)'!J23/'7.6 (xã)'!C23*100</f>
        <v>0</v>
      </c>
      <c r="K22" s="387">
        <f>'7.6 (xã)'!K23/'7.6 (xã)'!C23*100</f>
        <v>14.285714285714285</v>
      </c>
      <c r="L22" s="386">
        <f>'7.6 (xã)'!L23/'7.6 (xã)'!C23*100</f>
        <v>0</v>
      </c>
      <c r="M22" s="386">
        <f>'7.6 (xã)'!M23/'7.6 (xã)'!C23*100</f>
        <v>0</v>
      </c>
      <c r="N22" s="387">
        <f>'7.6 (xã)'!N23/'7.6 (xã)'!C23*100</f>
        <v>14.285714285714285</v>
      </c>
      <c r="O22" s="386">
        <f>'7.6 (xã)'!O23/'7.6 (xã)'!C23*100</f>
        <v>0</v>
      </c>
    </row>
    <row r="23" spans="1:15" ht="19.149999999999999" customHeight="1" x14ac:dyDescent="0.25">
      <c r="A23" s="7">
        <v>18</v>
      </c>
      <c r="B23" s="354" t="s">
        <v>167</v>
      </c>
      <c r="C23" s="7">
        <v>5</v>
      </c>
      <c r="D23" s="7">
        <f>'7.6 (xã)'!D24/'7.6 (xã)'!C24*100</f>
        <v>40</v>
      </c>
      <c r="E23" s="7">
        <f>'7.6 (xã)'!E24/'7.6 (xã)'!C24*100</f>
        <v>20</v>
      </c>
      <c r="F23" s="7">
        <f>'7.6 (xã)'!F24/'7.6 (xã)'!C24*100</f>
        <v>0</v>
      </c>
      <c r="G23" s="7">
        <f>'7.6 (xã)'!G24/'7.6 (xã)'!C24*100</f>
        <v>40</v>
      </c>
      <c r="H23" s="385">
        <f>'7.6 (xã)'!H24/'7.6 (xã)'!C24*100</f>
        <v>0</v>
      </c>
      <c r="I23" s="385">
        <f>'7.6 (xã)'!I24/'7.6 (xã)'!C24*100</f>
        <v>0</v>
      </c>
      <c r="J23" s="354">
        <f>'7.6 (xã)'!J24/'7.6 (xã)'!C24*100</f>
        <v>40</v>
      </c>
      <c r="K23" s="386">
        <f>'7.6 (xã)'!K24/'7.6 (xã)'!C24*100</f>
        <v>0</v>
      </c>
      <c r="L23" s="386">
        <f>'7.6 (xã)'!L24/'7.6 (xã)'!C24*100</f>
        <v>0</v>
      </c>
      <c r="M23" s="386">
        <f>'7.6 (xã)'!M24/'7.6 (xã)'!C24*100</f>
        <v>0</v>
      </c>
      <c r="N23" s="386">
        <f>'7.6 (xã)'!N24/'7.6 (xã)'!C24*100</f>
        <v>20</v>
      </c>
      <c r="O23" s="386">
        <f>'7.6 (xã)'!O24/'7.6 (xã)'!C24*100</f>
        <v>40</v>
      </c>
    </row>
    <row r="24" spans="1:15" ht="19.149999999999999" customHeight="1" x14ac:dyDescent="0.25">
      <c r="A24" s="7">
        <v>19</v>
      </c>
      <c r="B24" s="354" t="s">
        <v>168</v>
      </c>
      <c r="C24" s="7">
        <v>4</v>
      </c>
      <c r="D24" s="7">
        <f>'7.6 (xã)'!D25/'7.6 (xã)'!C25*100</f>
        <v>25</v>
      </c>
      <c r="E24" s="7">
        <f>'7.6 (xã)'!E25/'7.6 (xã)'!C25*100</f>
        <v>75</v>
      </c>
      <c r="F24" s="7">
        <f>'7.6 (xã)'!F25/'7.6 (xã)'!C25*100</f>
        <v>0</v>
      </c>
      <c r="G24" s="7">
        <f>'7.6 (xã)'!G25/'7.6 (xã)'!C25*100</f>
        <v>50</v>
      </c>
      <c r="H24" s="385">
        <f>'7.6 (xã)'!H25/'7.6 (xã)'!C25*100</f>
        <v>0</v>
      </c>
      <c r="I24" s="385">
        <f>'7.6 (xã)'!I25/'7.6 (xã)'!C25*100</f>
        <v>0</v>
      </c>
      <c r="J24" s="354">
        <f>'7.6 (xã)'!J25/'7.6 (xã)'!C25*100</f>
        <v>0</v>
      </c>
      <c r="K24" s="386">
        <f>'7.6 (xã)'!K25/'7.6 (xã)'!C25*100</f>
        <v>0</v>
      </c>
      <c r="L24" s="386">
        <f>'7.6 (xã)'!L25/'7.6 (xã)'!C25*100</f>
        <v>0</v>
      </c>
      <c r="M24" s="386">
        <f>'7.6 (xã)'!M25/'7.6 (xã)'!C25*100</f>
        <v>0</v>
      </c>
      <c r="N24" s="386">
        <f>'7.6 (xã)'!N25/'7.6 (xã)'!C25*100</f>
        <v>50</v>
      </c>
      <c r="O24" s="386">
        <f>'7.6 (xã)'!O25/'7.6 (xã)'!C25*100</f>
        <v>0</v>
      </c>
    </row>
    <row r="25" spans="1:15" ht="19.149999999999999" customHeight="1" x14ac:dyDescent="0.25">
      <c r="A25" s="7">
        <v>20</v>
      </c>
      <c r="B25" s="354" t="s">
        <v>169</v>
      </c>
      <c r="C25" s="7">
        <v>6</v>
      </c>
      <c r="D25" s="383">
        <f>'7.6 (xã)'!D26/'7.6 (xã)'!C26*100</f>
        <v>33.333333333333329</v>
      </c>
      <c r="E25" s="383">
        <f>'7.6 (xã)'!E26/'7.6 (xã)'!C26*100</f>
        <v>33.333333333333329</v>
      </c>
      <c r="F25" s="383">
        <f>'7.6 (xã)'!F26/'7.6 (xã)'!C26*100</f>
        <v>16.666666666666664</v>
      </c>
      <c r="G25" s="7">
        <f>'7.6 (xã)'!G26/'7.6 (xã)'!C26*100</f>
        <v>100</v>
      </c>
      <c r="H25" s="385">
        <f>'7.6 (xã)'!H26/'7.6 (xã)'!C26*100</f>
        <v>0</v>
      </c>
      <c r="I25" s="385">
        <f>'7.6 (xã)'!I26/'7.6 (xã)'!C26*100</f>
        <v>0</v>
      </c>
      <c r="J25" s="354">
        <f>'7.6 (xã)'!J26/'7.6 (xã)'!C26*100</f>
        <v>0</v>
      </c>
      <c r="K25" s="386">
        <f>'7.6 (xã)'!K26/'7.6 (xã)'!C26*100</f>
        <v>0</v>
      </c>
      <c r="L25" s="386">
        <f>'7.6 (xã)'!L26/'7.6 (xã)'!C26*100</f>
        <v>0</v>
      </c>
      <c r="M25" s="386">
        <f>'7.6 (xã)'!M26/'7.6 (xã)'!C26*100</f>
        <v>0</v>
      </c>
      <c r="N25" s="386">
        <f>'7.6 (xã)'!N26/'7.6 (xã)'!C26*100</f>
        <v>0</v>
      </c>
      <c r="O25" s="386">
        <f>'7.6 (xã)'!O26/'7.6 (xã)'!C26*100</f>
        <v>0</v>
      </c>
    </row>
    <row r="26" spans="1:15" ht="19.149999999999999" customHeight="1" x14ac:dyDescent="0.25">
      <c r="A26" s="7">
        <v>21</v>
      </c>
      <c r="B26" s="354" t="s">
        <v>170</v>
      </c>
      <c r="C26" s="7">
        <v>3</v>
      </c>
      <c r="D26" s="383">
        <f>'7.6 (xã)'!D27/'7.6 (xã)'!C27*100</f>
        <v>33.333333333333329</v>
      </c>
      <c r="E26" s="383">
        <f>'7.6 (xã)'!E27/'7.6 (xã)'!C27*100</f>
        <v>33.333333333333329</v>
      </c>
      <c r="F26" s="7">
        <f>'7.6 (xã)'!F27/'7.6 (xã)'!C27*100</f>
        <v>0</v>
      </c>
      <c r="G26" s="7">
        <f>'7.6 (xã)'!G27/'7.6 (xã)'!C27*100</f>
        <v>0</v>
      </c>
      <c r="H26" s="385">
        <f>'7.6 (xã)'!H27/'7.6 (xã)'!C27*100</f>
        <v>0</v>
      </c>
      <c r="I26" s="385">
        <f>'7.6 (xã)'!I27/'7.6 (xã)'!C27*100</f>
        <v>0</v>
      </c>
      <c r="J26" s="389">
        <f>'7.6 (xã)'!J27/'7.6 (xã)'!C27*100</f>
        <v>33.333333333333329</v>
      </c>
      <c r="K26" s="386">
        <f>'7.6 (xã)'!K27/'7.6 (xã)'!C27*100</f>
        <v>0</v>
      </c>
      <c r="L26" s="386">
        <f>'7.6 (xã)'!L27/'7.6 (xã)'!C27*100</f>
        <v>0</v>
      </c>
      <c r="M26" s="387">
        <f>'7.6 (xã)'!M27/'7.6 (xã)'!C27*100</f>
        <v>33.333333333333329</v>
      </c>
      <c r="N26" s="386">
        <f>'7.6 (xã)'!N27/'7.6 (xã)'!C27*100</f>
        <v>0</v>
      </c>
      <c r="O26" s="387">
        <f>'7.6 (xã)'!O27/'7.6 (xã)'!C27*100</f>
        <v>33.333333333333329</v>
      </c>
    </row>
    <row r="27" spans="1:15" ht="19.149999999999999" customHeight="1" x14ac:dyDescent="0.25">
      <c r="A27" s="7">
        <v>22</v>
      </c>
      <c r="B27" s="354" t="s">
        <v>171</v>
      </c>
      <c r="C27" s="7">
        <v>3</v>
      </c>
      <c r="D27" s="383">
        <f>'7.6 (xã)'!D28/'7.6 (xã)'!C28*100</f>
        <v>66.666666666666657</v>
      </c>
      <c r="E27" s="7">
        <f>'7.6 (xã)'!E28/'7.6 (xã)'!C28*100</f>
        <v>0</v>
      </c>
      <c r="F27" s="7">
        <f>'7.6 (xã)'!F28/'7.6 (xã)'!C28*100</f>
        <v>0</v>
      </c>
      <c r="G27" s="7">
        <f>'7.6 (xã)'!G28/'7.6 (xã)'!C28*100</f>
        <v>100</v>
      </c>
      <c r="H27" s="385">
        <f>'7.6 (xã)'!H28/'7.6 (xã)'!C28*100</f>
        <v>0</v>
      </c>
      <c r="I27" s="385">
        <f>'7.6 (xã)'!I28/'7.6 (xã)'!C28*100</f>
        <v>0</v>
      </c>
      <c r="J27" s="354">
        <f>'7.6 (xã)'!J28/'7.6 (xã)'!C28*100</f>
        <v>0</v>
      </c>
      <c r="K27" s="386">
        <f>'7.6 (xã)'!K28/'7.6 (xã)'!C28*100</f>
        <v>0</v>
      </c>
      <c r="L27" s="386">
        <f>'7.6 (xã)'!L28/'7.6 (xã)'!C28*100</f>
        <v>0</v>
      </c>
      <c r="M27" s="386">
        <f>'7.6 (xã)'!M28/'7.6 (xã)'!C28*100</f>
        <v>0</v>
      </c>
      <c r="N27" s="387">
        <f>'7.6 (xã)'!N28/'7.6 (xã)'!C28*100</f>
        <v>33.333333333333329</v>
      </c>
      <c r="O27" s="386">
        <f>'7.6 (xã)'!O28/'7.6 (xã)'!C28*100</f>
        <v>0</v>
      </c>
    </row>
    <row r="28" spans="1:15" ht="19.149999999999999" customHeight="1" x14ac:dyDescent="0.25">
      <c r="A28" s="7">
        <v>23</v>
      </c>
      <c r="B28" s="354" t="s">
        <v>172</v>
      </c>
      <c r="C28" s="7">
        <v>5</v>
      </c>
      <c r="D28" s="7">
        <f>'7.6 (xã)'!D29/'7.6 (xã)'!C29*100</f>
        <v>20</v>
      </c>
      <c r="E28" s="7">
        <f>'7.6 (xã)'!E29/'7.6 (xã)'!C29*100</f>
        <v>60</v>
      </c>
      <c r="F28" s="7">
        <f>'7.6 (xã)'!F29/'7.6 (xã)'!C29*100</f>
        <v>0</v>
      </c>
      <c r="G28" s="7">
        <f>'7.6 (xã)'!G29/'7.6 (xã)'!C29*100</f>
        <v>80</v>
      </c>
      <c r="H28" s="385">
        <f>'7.6 (xã)'!H29/'7.6 (xã)'!C29*100</f>
        <v>0</v>
      </c>
      <c r="I28" s="385">
        <f>'7.6 (xã)'!I29/'7.6 (xã)'!C29*100</f>
        <v>0</v>
      </c>
      <c r="J28" s="354">
        <f>'7.6 (xã)'!J29/'7.6 (xã)'!C29*100</f>
        <v>0</v>
      </c>
      <c r="K28" s="386">
        <f>'7.6 (xã)'!K29/'7.6 (xã)'!C29*100</f>
        <v>0</v>
      </c>
      <c r="L28" s="386">
        <f>'7.6 (xã)'!L29/'7.6 (xã)'!C29*100</f>
        <v>0</v>
      </c>
      <c r="M28" s="386">
        <f>'7.6 (xã)'!M29/'7.6 (xã)'!C29*100</f>
        <v>0</v>
      </c>
      <c r="N28" s="386">
        <f>'7.6 (xã)'!N29/'7.6 (xã)'!C29*100</f>
        <v>40</v>
      </c>
      <c r="O28" s="386">
        <f>'7.6 (xã)'!O29/'7.6 (xã)'!C29*100</f>
        <v>0</v>
      </c>
    </row>
    <row r="29" spans="1:15" ht="19.149999999999999" customHeight="1" x14ac:dyDescent="0.25">
      <c r="A29" s="7">
        <v>24</v>
      </c>
      <c r="B29" s="354" t="s">
        <v>173</v>
      </c>
      <c r="C29" s="7">
        <v>2</v>
      </c>
      <c r="D29" s="7">
        <f>'7.6 (xã)'!D30/'7.6 (xã)'!C30*100</f>
        <v>0</v>
      </c>
      <c r="E29" s="7">
        <f>'7.6 (xã)'!E30/'7.6 (xã)'!C30*100</f>
        <v>0</v>
      </c>
      <c r="F29" s="7">
        <f>'7.6 (xã)'!F30/'7.6 (xã)'!C30*100</f>
        <v>0</v>
      </c>
      <c r="G29" s="7">
        <f>'7.6 (xã)'!G30/'7.6 (xã)'!C30*100</f>
        <v>100</v>
      </c>
      <c r="H29" s="385">
        <f>'7.6 (xã)'!H30/'7.6 (xã)'!C30*100</f>
        <v>0</v>
      </c>
      <c r="I29" s="385">
        <f>'7.6 (xã)'!I30/'7.6 (xã)'!C30*100</f>
        <v>0</v>
      </c>
      <c r="J29" s="354">
        <f>'7.6 (xã)'!J30/'7.6 (xã)'!C30*100</f>
        <v>0</v>
      </c>
      <c r="K29" s="386">
        <f>'7.6 (xã)'!K30/'7.6 (xã)'!C30*100</f>
        <v>0</v>
      </c>
      <c r="L29" s="386">
        <f>'7.6 (xã)'!L30/'7.6 (xã)'!C30*100</f>
        <v>0</v>
      </c>
      <c r="M29" s="386">
        <f>'7.6 (xã)'!M30/'7.6 (xã)'!C30*100</f>
        <v>0</v>
      </c>
      <c r="N29" s="386">
        <f>'7.6 (xã)'!N30/'7.6 (xã)'!C30*100</f>
        <v>0</v>
      </c>
      <c r="O29" s="386">
        <f>'7.6 (xã)'!O30/'7.6 (xã)'!C30*100</f>
        <v>0</v>
      </c>
    </row>
    <row r="30" spans="1:15" ht="19.149999999999999" customHeight="1" x14ac:dyDescent="0.25">
      <c r="A30" s="7">
        <v>25</v>
      </c>
      <c r="B30" s="354" t="s">
        <v>174</v>
      </c>
      <c r="C30" s="7">
        <v>6</v>
      </c>
      <c r="D30" s="383">
        <f>'7.6 (xã)'!D31/'7.6 (xã)'!C31*100</f>
        <v>33.333333333333329</v>
      </c>
      <c r="E30" s="383">
        <f>'7.6 (xã)'!E31/'7.6 (xã)'!C31*100</f>
        <v>16.666666666666664</v>
      </c>
      <c r="F30" s="7">
        <f>'7.6 (xã)'!F31/'7.6 (xã)'!C31*100</f>
        <v>0</v>
      </c>
      <c r="G30" s="383">
        <f>'7.6 (xã)'!G31/'7.6 (xã)'!C31*100</f>
        <v>33.333333333333329</v>
      </c>
      <c r="H30" s="385">
        <f>'7.6 (xã)'!H31/'7.6 (xã)'!C31*100</f>
        <v>0</v>
      </c>
      <c r="I30" s="385">
        <f>'7.6 (xã)'!I31/'7.6 (xã)'!C31*100</f>
        <v>0</v>
      </c>
      <c r="J30" s="354">
        <f>'7.6 (xã)'!J31/'7.6 (xã)'!C31*100</f>
        <v>0</v>
      </c>
      <c r="K30" s="386">
        <f>'7.6 (xã)'!K31/'7.6 (xã)'!C31*100</f>
        <v>0</v>
      </c>
      <c r="L30" s="387">
        <f>'7.6 (xã)'!L31/'7.6 (xã)'!C31*100</f>
        <v>16.666666666666664</v>
      </c>
      <c r="M30" s="386">
        <f>'7.6 (xã)'!M31/'7.6 (xã)'!C31*100</f>
        <v>0</v>
      </c>
      <c r="N30" s="387">
        <f>'7.6 (xã)'!N31/'7.6 (xã)'!C31*100</f>
        <v>66.666666666666657</v>
      </c>
      <c r="O30" s="387">
        <f>'7.6 (xã)'!O31/'7.6 (xã)'!C31*100</f>
        <v>33.333333333333329</v>
      </c>
    </row>
    <row r="31" spans="1:15" ht="19.149999999999999" customHeight="1" x14ac:dyDescent="0.25">
      <c r="A31" s="7">
        <v>26</v>
      </c>
      <c r="B31" s="354" t="s">
        <v>175</v>
      </c>
      <c r="C31" s="7">
        <v>6</v>
      </c>
      <c r="D31" s="383">
        <f>'7.6 (xã)'!D32/'7.6 (xã)'!C32*100</f>
        <v>33.333333333333329</v>
      </c>
      <c r="E31" s="383">
        <f>'7.6 (xã)'!E32/'7.6 (xã)'!C32*100</f>
        <v>16.666666666666664</v>
      </c>
      <c r="F31" s="7">
        <f>'7.6 (xã)'!F32/'7.6 (xã)'!C32*100</f>
        <v>0</v>
      </c>
      <c r="G31" s="383">
        <f>'7.6 (xã)'!G32/'7.6 (xã)'!C32*100</f>
        <v>83.333333333333343</v>
      </c>
      <c r="H31" s="385">
        <f>'7.6 (xã)'!H32/'7.6 (xã)'!C32*100</f>
        <v>0</v>
      </c>
      <c r="I31" s="385">
        <f>'7.6 (xã)'!I32/'7.6 (xã)'!C32*100</f>
        <v>0</v>
      </c>
      <c r="J31" s="354">
        <f>'7.6 (xã)'!J32/'7.6 (xã)'!C32*100</f>
        <v>0</v>
      </c>
      <c r="K31" s="386">
        <f>'7.6 (xã)'!K32/'7.6 (xã)'!C32*100</f>
        <v>0</v>
      </c>
      <c r="L31" s="386">
        <f>'7.6 (xã)'!L32/'7.6 (xã)'!C32*100</f>
        <v>0</v>
      </c>
      <c r="M31" s="386">
        <f>'7.6 (xã)'!M32/'7.6 (xã)'!C32*100</f>
        <v>0</v>
      </c>
      <c r="N31" s="387">
        <f>'7.6 (xã)'!N32/'7.6 (xã)'!C32*100</f>
        <v>16.666666666666664</v>
      </c>
      <c r="O31" s="386">
        <f>'7.6 (xã)'!O32/'7.6 (xã)'!C32*100</f>
        <v>0</v>
      </c>
    </row>
    <row r="32" spans="1:15" ht="19.149999999999999" customHeight="1" x14ac:dyDescent="0.25">
      <c r="A32" s="7">
        <v>27</v>
      </c>
      <c r="B32" s="354" t="s">
        <v>176</v>
      </c>
      <c r="C32" s="7">
        <v>7</v>
      </c>
      <c r="D32" s="7">
        <f>'7.6 (xã)'!D33/'7.6 (xã)'!C33*100</f>
        <v>0</v>
      </c>
      <c r="E32" s="383">
        <f>'7.6 (xã)'!E33/'7.6 (xã)'!C33*100</f>
        <v>42.857142857142854</v>
      </c>
      <c r="F32" s="7">
        <f>'7.6 (xã)'!F33/'7.6 (xã)'!C33*100</f>
        <v>0</v>
      </c>
      <c r="G32" s="7">
        <f>'7.6 (xã)'!G33/'7.6 (xã)'!C33*100</f>
        <v>100</v>
      </c>
      <c r="H32" s="385">
        <f>'7.6 (xã)'!H33/'7.6 (xã)'!C33*100</f>
        <v>0</v>
      </c>
      <c r="I32" s="385">
        <f>'7.6 (xã)'!I33/'7.6 (xã)'!C33*100</f>
        <v>0</v>
      </c>
      <c r="J32" s="389">
        <f>'7.6 (xã)'!J33/'7.6 (xã)'!C33*100</f>
        <v>14.285714285714285</v>
      </c>
      <c r="K32" s="386">
        <f>'7.6 (xã)'!K33/'7.6 (xã)'!C33*100</f>
        <v>0</v>
      </c>
      <c r="L32" s="387">
        <f>'7.6 (xã)'!L33/'7.6 (xã)'!C33*100</f>
        <v>28.571428571428569</v>
      </c>
      <c r="M32" s="386">
        <f>'7.6 (xã)'!M33/'7.6 (xã)'!C33*100</f>
        <v>0</v>
      </c>
      <c r="N32" s="387">
        <f>'7.6 (xã)'!N33/'7.6 (xã)'!C33*100</f>
        <v>14.285714285714285</v>
      </c>
      <c r="O32" s="386">
        <f>'7.6 (xã)'!O33/'7.6 (xã)'!C33*100</f>
        <v>0</v>
      </c>
    </row>
    <row r="33" spans="1:15" ht="19.149999999999999" customHeight="1" x14ac:dyDescent="0.25">
      <c r="A33" s="7">
        <v>28</v>
      </c>
      <c r="B33" s="354" t="s">
        <v>177</v>
      </c>
      <c r="C33" s="7">
        <v>4</v>
      </c>
      <c r="D33" s="7">
        <f>'7.6 (xã)'!D34/'7.6 (xã)'!C34*100</f>
        <v>75</v>
      </c>
      <c r="E33" s="7">
        <f>'7.6 (xã)'!E34/'7.6 (xã)'!C34*100</f>
        <v>50</v>
      </c>
      <c r="F33" s="7">
        <f>'7.6 (xã)'!F34/'7.6 (xã)'!C34*100</f>
        <v>0</v>
      </c>
      <c r="G33" s="7">
        <f>'7.6 (xã)'!G34/'7.6 (xã)'!C34*100</f>
        <v>0</v>
      </c>
      <c r="H33" s="385">
        <f>'7.6 (xã)'!H34/'7.6 (xã)'!C34*100</f>
        <v>0</v>
      </c>
      <c r="I33" s="385">
        <f>'7.6 (xã)'!I34/'7.6 (xã)'!C34*100</f>
        <v>0</v>
      </c>
      <c r="J33" s="354">
        <f>'7.6 (xã)'!J34/'7.6 (xã)'!C34*100</f>
        <v>0</v>
      </c>
      <c r="K33" s="386">
        <f>'7.6 (xã)'!K34/'7.6 (xã)'!C34*100</f>
        <v>0</v>
      </c>
      <c r="L33" s="386">
        <f>'7.6 (xã)'!L34/'7.6 (xã)'!C34*100</f>
        <v>75</v>
      </c>
      <c r="M33" s="386">
        <f>'7.6 (xã)'!M34/'7.6 (xã)'!C34*100</f>
        <v>0</v>
      </c>
      <c r="N33" s="386">
        <f>'7.6 (xã)'!N34/'7.6 (xã)'!C34*100</f>
        <v>0</v>
      </c>
      <c r="O33" s="386">
        <f>'7.6 (xã)'!O34/'7.6 (xã)'!C34*100</f>
        <v>0</v>
      </c>
    </row>
    <row r="34" spans="1:15" ht="19.149999999999999" customHeight="1" x14ac:dyDescent="0.25">
      <c r="A34" s="7">
        <v>29</v>
      </c>
      <c r="B34" s="354" t="s">
        <v>178</v>
      </c>
      <c r="C34" s="7">
        <v>13</v>
      </c>
      <c r="D34" s="383">
        <f>'7.6 (xã)'!D35/'7.6 (xã)'!C35*100</f>
        <v>7.6923076923076925</v>
      </c>
      <c r="E34" s="383">
        <f>'7.6 (xã)'!E35/'7.6 (xã)'!C35*100</f>
        <v>30.76923076923077</v>
      </c>
      <c r="F34" s="7">
        <f>'7.6 (xã)'!F35/'7.6 (xã)'!C35*100</f>
        <v>0</v>
      </c>
      <c r="G34" s="7">
        <f>'7.6 (xã)'!G35/'7.6 (xã)'!C35*100</f>
        <v>100</v>
      </c>
      <c r="H34" s="385">
        <f>'7.6 (xã)'!H35/'7.6 (xã)'!C35*100</f>
        <v>0</v>
      </c>
      <c r="I34" s="385">
        <f>'7.6 (xã)'!I35/'7.6 (xã)'!C35*100</f>
        <v>0</v>
      </c>
      <c r="J34" s="389">
        <f>'7.6 (xã)'!J35/'7.6 (xã)'!C35*100</f>
        <v>7.6923076923076925</v>
      </c>
      <c r="K34" s="387">
        <f>'7.6 (xã)'!K35/'7.6 (xã)'!C35*100</f>
        <v>7.6923076923076925</v>
      </c>
      <c r="L34" s="387">
        <f>'7.6 (xã)'!L35/'7.6 (xã)'!C35*100</f>
        <v>30.76923076923077</v>
      </c>
      <c r="M34" s="386">
        <f>'7.6 (xã)'!M35/'7.6 (xã)'!C35*100</f>
        <v>0</v>
      </c>
      <c r="N34" s="387">
        <f>'7.6 (xã)'!N35/'7.6 (xã)'!C35*100</f>
        <v>15.384615384615385</v>
      </c>
      <c r="O34" s="386">
        <f>'7.6 (xã)'!O35/'7.6 (xã)'!C35*100</f>
        <v>0</v>
      </c>
    </row>
    <row r="35" spans="1:15" ht="19.149999999999999" customHeight="1" x14ac:dyDescent="0.25">
      <c r="A35" s="7">
        <v>30</v>
      </c>
      <c r="B35" s="354" t="s">
        <v>179</v>
      </c>
      <c r="C35" s="7">
        <v>7</v>
      </c>
      <c r="D35" s="383">
        <f>'7.6 (xã)'!D36/'7.6 (xã)'!C36*100</f>
        <v>14.285714285714285</v>
      </c>
      <c r="E35" s="383">
        <f>'7.6 (xã)'!E36/'7.6 (xã)'!C36*100</f>
        <v>28.571428571428569</v>
      </c>
      <c r="F35" s="383">
        <f>'7.6 (xã)'!F36/'7.6 (xã)'!C36*100</f>
        <v>28.571428571428569</v>
      </c>
      <c r="G35" s="383">
        <f>'7.6 (xã)'!G36/'7.6 (xã)'!C36*100</f>
        <v>85.714285714285708</v>
      </c>
      <c r="H35" s="385">
        <f>'7.6 (xã)'!H36/'7.6 (xã)'!C36*100</f>
        <v>0</v>
      </c>
      <c r="I35" s="385">
        <f>'7.6 (xã)'!I36/'7.6 (xã)'!C36*100</f>
        <v>0</v>
      </c>
      <c r="J35" s="354">
        <f>'7.6 (xã)'!J36/'7.6 (xã)'!C36*100</f>
        <v>0</v>
      </c>
      <c r="K35" s="387">
        <f>'7.6 (xã)'!K36/'7.6 (xã)'!C36*100</f>
        <v>14.285714285714285</v>
      </c>
      <c r="L35" s="386">
        <f>'7.6 (xã)'!L36/'7.6 (xã)'!C36*100</f>
        <v>0</v>
      </c>
      <c r="M35" s="387">
        <f>'7.6 (xã)'!M36/'7.6 (xã)'!C36*100</f>
        <v>14.285714285714285</v>
      </c>
      <c r="N35" s="387">
        <f>'7.6 (xã)'!N36/'7.6 (xã)'!C36*100</f>
        <v>14.285714285714285</v>
      </c>
      <c r="O35" s="386">
        <f>'7.6 (xã)'!O36/'7.6 (xã)'!C36*100</f>
        <v>0</v>
      </c>
    </row>
    <row r="36" spans="1:15" ht="19.149999999999999" customHeight="1" x14ac:dyDescent="0.25">
      <c r="A36" s="7">
        <v>31</v>
      </c>
      <c r="B36" s="354" t="s">
        <v>180</v>
      </c>
      <c r="C36" s="7">
        <v>5</v>
      </c>
      <c r="D36" s="7">
        <f>'7.6 (xã)'!D37/'7.6 (xã)'!C37*100</f>
        <v>0</v>
      </c>
      <c r="E36" s="7">
        <f>'7.6 (xã)'!E37/'7.6 (xã)'!C37*100</f>
        <v>0</v>
      </c>
      <c r="F36" s="7">
        <f>'7.6 (xã)'!F37/'7.6 (xã)'!C37*100</f>
        <v>0</v>
      </c>
      <c r="G36" s="7">
        <f>'7.6 (xã)'!G37/'7.6 (xã)'!C37*100</f>
        <v>60</v>
      </c>
      <c r="H36" s="385">
        <f>'7.6 (xã)'!H37/'7.6 (xã)'!C37*100</f>
        <v>0</v>
      </c>
      <c r="I36" s="385">
        <f>'7.6 (xã)'!I37/'7.6 (xã)'!C37*100</f>
        <v>0</v>
      </c>
      <c r="J36" s="354">
        <f>'7.6 (xã)'!J37/'7.6 (xã)'!C37*100</f>
        <v>0</v>
      </c>
      <c r="K36" s="386">
        <f>'7.6 (xã)'!K37/'7.6 (xã)'!C37*100</f>
        <v>0</v>
      </c>
      <c r="L36" s="386">
        <f>'7.6 (xã)'!L37/'7.6 (xã)'!C37*100</f>
        <v>0</v>
      </c>
      <c r="M36" s="386">
        <f>'7.6 (xã)'!M37/'7.6 (xã)'!C37*100</f>
        <v>0</v>
      </c>
      <c r="N36" s="386">
        <f>'7.6 (xã)'!N37/'7.6 (xã)'!C37*100</f>
        <v>0</v>
      </c>
      <c r="O36" s="386">
        <f>'7.6 (xã)'!O37/'7.6 (xã)'!C37*100</f>
        <v>0</v>
      </c>
    </row>
    <row r="37" spans="1:15" ht="19.149999999999999" customHeight="1" x14ac:dyDescent="0.25">
      <c r="A37" s="7">
        <v>32</v>
      </c>
      <c r="B37" s="354" t="s">
        <v>181</v>
      </c>
      <c r="C37" s="7">
        <v>3</v>
      </c>
      <c r="D37" s="7">
        <f>'7.6 (xã)'!D38/'7.6 (xã)'!C38*100</f>
        <v>0</v>
      </c>
      <c r="E37" s="383">
        <f>'7.6 (xã)'!E38/'7.6 (xã)'!C38*100</f>
        <v>66.666666666666657</v>
      </c>
      <c r="F37" s="7">
        <f>'7.6 (xã)'!F38/'7.6 (xã)'!C38*100</f>
        <v>0</v>
      </c>
      <c r="G37" s="7">
        <f>'7.6 (xã)'!G38/'7.6 (xã)'!C38*100</f>
        <v>100</v>
      </c>
      <c r="H37" s="385">
        <f>'7.6 (xã)'!H38/'7.6 (xã)'!C38*100</f>
        <v>0</v>
      </c>
      <c r="I37" s="385">
        <f>'7.6 (xã)'!I38/'7.6 (xã)'!C38*100</f>
        <v>0</v>
      </c>
      <c r="J37" s="354">
        <f>'7.6 (xã)'!J38/'7.6 (xã)'!C38*100</f>
        <v>0</v>
      </c>
      <c r="K37" s="386">
        <f>'7.6 (xã)'!K38/'7.6 (xã)'!C38*100</f>
        <v>0</v>
      </c>
      <c r="L37" s="386">
        <f>'7.6 (xã)'!L38/'7.6 (xã)'!C38*100</f>
        <v>0</v>
      </c>
      <c r="M37" s="386">
        <f>'7.6 (xã)'!M38/'7.6 (xã)'!C38*100</f>
        <v>0</v>
      </c>
      <c r="N37" s="386">
        <f>'7.6 (xã)'!N38/'7.6 (xã)'!C38*100</f>
        <v>0</v>
      </c>
      <c r="O37" s="386">
        <f>'7.6 (xã)'!O38/'7.6 (xã)'!C38*100</f>
        <v>0</v>
      </c>
    </row>
    <row r="38" spans="1:15" ht="19.149999999999999" customHeight="1" x14ac:dyDescent="0.25">
      <c r="A38" s="7">
        <v>33</v>
      </c>
      <c r="B38" s="354" t="s">
        <v>182</v>
      </c>
      <c r="C38" s="7">
        <v>9</v>
      </c>
      <c r="D38" s="383">
        <f>'7.6 (xã)'!D39/'7.6 (xã)'!C39*100</f>
        <v>11.111111111111111</v>
      </c>
      <c r="E38" s="383">
        <f>'7.6 (xã)'!E39/'7.6 (xã)'!C39*100</f>
        <v>33.333333333333329</v>
      </c>
      <c r="F38" s="7">
        <f>'7.6 (xã)'!F39/'7.6 (xã)'!C39*100</f>
        <v>0</v>
      </c>
      <c r="G38" s="7">
        <f>'7.6 (xã)'!G39/'7.6 (xã)'!C39*100</f>
        <v>100</v>
      </c>
      <c r="H38" s="385">
        <f>'7.6 (xã)'!H39/'7.6 (xã)'!C39*100</f>
        <v>0</v>
      </c>
      <c r="I38" s="385">
        <f>'7.6 (xã)'!I39/'7.6 (xã)'!C39*100</f>
        <v>0</v>
      </c>
      <c r="J38" s="354">
        <f>'7.6 (xã)'!J39/'7.6 (xã)'!C39*100</f>
        <v>0</v>
      </c>
      <c r="K38" s="387">
        <f>'7.6 (xã)'!K39/'7.6 (xã)'!C39*100</f>
        <v>11.111111111111111</v>
      </c>
      <c r="L38" s="386">
        <f>'7.6 (xã)'!L39/'7.6 (xã)'!C39*100</f>
        <v>0</v>
      </c>
      <c r="M38" s="386">
        <f>'7.6 (xã)'!M39/'7.6 (xã)'!C39*100</f>
        <v>0</v>
      </c>
      <c r="N38" s="387">
        <f>'7.6 (xã)'!N39/'7.6 (xã)'!C39*100</f>
        <v>33.333333333333329</v>
      </c>
      <c r="O38" s="386">
        <f>'7.6 (xã)'!O39/'7.6 (xã)'!C39*100</f>
        <v>0</v>
      </c>
    </row>
    <row r="39" spans="1:15" s="35" customFormat="1" ht="23.45" customHeight="1" x14ac:dyDescent="0.25">
      <c r="A39" s="454" t="s">
        <v>70</v>
      </c>
      <c r="B39" s="456"/>
      <c r="C39" s="6">
        <f>SUM(C6:C38)</f>
        <v>182</v>
      </c>
      <c r="D39" s="390">
        <f>'7.6 (xã)'!D40/'7.6 (xã)'!C40*100</f>
        <v>32.417582417582416</v>
      </c>
      <c r="E39" s="390">
        <f>'7.6 (xã)'!E40/'7.6 (xã)'!C40*100</f>
        <v>35.714285714285715</v>
      </c>
      <c r="F39" s="390">
        <f>'7.6 (xã)'!F40/'7.6 (xã)'!C40*100</f>
        <v>2.7472527472527473</v>
      </c>
      <c r="G39" s="390">
        <f>'7.6 (xã)'!G40/'7.6 (xã)'!C40*100</f>
        <v>66.483516483516482</v>
      </c>
      <c r="H39" s="391">
        <f>'7.6 (xã)'!H40/'7.6 (xã)'!C40*100</f>
        <v>4.395604395604396</v>
      </c>
      <c r="I39" s="391">
        <f>'7.6 (xã)'!I40/'7.6 (xã)'!C40*100</f>
        <v>0.5494505494505495</v>
      </c>
      <c r="J39" s="392">
        <f>'7.6 (xã)'!J40/'7.6 (xã)'!C40*100</f>
        <v>9.3406593406593412</v>
      </c>
      <c r="K39" s="393">
        <f>'7.6 (xã)'!K40/'7.6 (xã)'!C40*100</f>
        <v>2.7472527472527473</v>
      </c>
      <c r="L39" s="393">
        <f>'7.6 (xã)'!L40/'7.6 (xã)'!C40*100</f>
        <v>8.2417582417582409</v>
      </c>
      <c r="M39" s="393">
        <f>'7.6 (xã)'!M40/'7.6 (xã)'!C40*100</f>
        <v>2.197802197802198</v>
      </c>
      <c r="N39" s="393">
        <f>'7.6 (xã)'!N40/'7.6 (xã)'!C40*100</f>
        <v>17.582417582417584</v>
      </c>
      <c r="O39" s="393">
        <f>'7.6 (xã)'!O40/'7.6 (xã)'!C40*100</f>
        <v>6.593406593406594</v>
      </c>
    </row>
    <row r="41" spans="1:15" ht="55.5" customHeight="1" x14ac:dyDescent="0.25">
      <c r="A41" s="509" t="s">
        <v>31</v>
      </c>
      <c r="B41" s="510" t="s">
        <v>32</v>
      </c>
      <c r="C41" s="510"/>
      <c r="D41" s="510" t="s">
        <v>33</v>
      </c>
      <c r="E41" s="510"/>
      <c r="F41" s="510" t="s">
        <v>34</v>
      </c>
      <c r="G41" s="510"/>
      <c r="H41" s="510" t="s">
        <v>35</v>
      </c>
      <c r="I41" s="510"/>
      <c r="J41" s="510" t="s">
        <v>36</v>
      </c>
      <c r="K41" s="510"/>
      <c r="L41" s="510"/>
      <c r="M41" s="510" t="s">
        <v>37</v>
      </c>
      <c r="N41" s="510"/>
      <c r="O41" s="510"/>
    </row>
    <row r="42" spans="1:15" ht="60.75" customHeight="1" x14ac:dyDescent="0.25">
      <c r="A42" s="509"/>
      <c r="B42" s="510" t="s">
        <v>38</v>
      </c>
      <c r="C42" s="510"/>
      <c r="D42" s="510" t="s">
        <v>39</v>
      </c>
      <c r="E42" s="510"/>
      <c r="F42" s="510" t="s">
        <v>40</v>
      </c>
      <c r="G42" s="510"/>
      <c r="H42" s="510" t="s">
        <v>41</v>
      </c>
      <c r="I42" s="510"/>
      <c r="J42" s="510" t="s">
        <v>42</v>
      </c>
      <c r="K42" s="510"/>
      <c r="L42" s="510"/>
      <c r="M42" s="510" t="s">
        <v>43</v>
      </c>
      <c r="N42" s="510"/>
      <c r="O42" s="510"/>
    </row>
  </sheetData>
  <mergeCells count="21">
    <mergeCell ref="A1:D1"/>
    <mergeCell ref="E1:O1"/>
    <mergeCell ref="A3:O3"/>
    <mergeCell ref="A4:A5"/>
    <mergeCell ref="B4:B5"/>
    <mergeCell ref="C4:C5"/>
    <mergeCell ref="D4:O4"/>
    <mergeCell ref="A39:B39"/>
    <mergeCell ref="A41:A42"/>
    <mergeCell ref="M41:O41"/>
    <mergeCell ref="B42:C42"/>
    <mergeCell ref="D42:E42"/>
    <mergeCell ref="F42:G42"/>
    <mergeCell ref="H42:I42"/>
    <mergeCell ref="J42:L42"/>
    <mergeCell ref="M42:O42"/>
    <mergeCell ref="B41:C41"/>
    <mergeCell ref="D41:E41"/>
    <mergeCell ref="F41:G41"/>
    <mergeCell ref="H41:I41"/>
    <mergeCell ref="J41:L41"/>
  </mergeCells>
  <pageMargins left="0.70866141732283472" right="0.19685039370078741" top="0.62992125984251968" bottom="0.23622047244094491" header="0.31496062992125984" footer="0.31496062992125984"/>
  <pageSetup paperSize="9"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80"/>
  <sheetViews>
    <sheetView zoomScaleNormal="100" workbookViewId="0">
      <selection activeCell="N85" sqref="N85"/>
    </sheetView>
  </sheetViews>
  <sheetFormatPr defaultColWidth="8.85546875" defaultRowHeight="15" x14ac:dyDescent="0.25"/>
  <cols>
    <col min="1" max="1" width="6.28515625" style="73" customWidth="1"/>
    <col min="2" max="2" width="16.7109375" style="73" customWidth="1"/>
    <col min="3" max="3" width="12.28515625" style="73" customWidth="1"/>
    <col min="4" max="4" width="9.85546875" style="73" customWidth="1"/>
    <col min="5" max="5" width="8.85546875" style="73"/>
    <col min="6" max="6" width="8.140625" style="73" customWidth="1"/>
    <col min="7" max="7" width="7.85546875" style="73" customWidth="1"/>
    <col min="8" max="8" width="12" style="73" customWidth="1"/>
    <col min="9" max="9" width="7.42578125" style="73" customWidth="1"/>
    <col min="10" max="10" width="12.140625" style="73" customWidth="1"/>
    <col min="11" max="11" width="9.42578125" style="73" customWidth="1"/>
    <col min="12" max="12" width="13.85546875" style="73" customWidth="1"/>
    <col min="13" max="13" width="11" style="73" customWidth="1"/>
    <col min="14" max="16384" width="8.85546875" style="73"/>
  </cols>
  <sheetData>
    <row r="1" spans="1:14" ht="42" customHeight="1" x14ac:dyDescent="0.3">
      <c r="A1" s="522" t="s">
        <v>190</v>
      </c>
      <c r="B1" s="522"/>
      <c r="C1" s="522"/>
      <c r="D1" s="522"/>
      <c r="F1" s="523" t="s">
        <v>2493</v>
      </c>
      <c r="G1" s="524"/>
      <c r="H1" s="524"/>
      <c r="I1" s="524"/>
      <c r="J1" s="524"/>
      <c r="K1" s="524"/>
      <c r="L1" s="524"/>
    </row>
    <row r="2" spans="1:14" ht="12.75" customHeight="1" x14ac:dyDescent="0.25">
      <c r="A2" s="434"/>
      <c r="B2" s="434"/>
      <c r="C2" s="434"/>
      <c r="D2" s="434"/>
      <c r="F2" s="435"/>
      <c r="G2" s="436"/>
      <c r="H2" s="436"/>
      <c r="I2" s="436"/>
      <c r="J2" s="436"/>
      <c r="K2" s="436"/>
      <c r="L2" s="436"/>
    </row>
    <row r="3" spans="1:14" ht="31.5" customHeight="1" x14ac:dyDescent="0.25">
      <c r="A3" s="525" t="s">
        <v>2494</v>
      </c>
      <c r="B3" s="526"/>
      <c r="C3" s="526"/>
      <c r="D3" s="526"/>
      <c r="E3" s="526"/>
      <c r="F3" s="526"/>
      <c r="G3" s="526"/>
      <c r="H3" s="526"/>
      <c r="I3" s="526"/>
      <c r="J3" s="526"/>
      <c r="K3" s="526"/>
      <c r="L3" s="526"/>
      <c r="M3" s="526"/>
    </row>
    <row r="4" spans="1:14" ht="16.5" customHeight="1" x14ac:dyDescent="0.25">
      <c r="A4" s="519" t="s">
        <v>0</v>
      </c>
      <c r="B4" s="519" t="s">
        <v>110</v>
      </c>
      <c r="C4" s="519" t="s">
        <v>51</v>
      </c>
      <c r="D4" s="519" t="s">
        <v>47</v>
      </c>
      <c r="E4" s="519" t="s">
        <v>48</v>
      </c>
      <c r="F4" s="519" t="s">
        <v>114</v>
      </c>
      <c r="G4" s="519"/>
      <c r="H4" s="519"/>
      <c r="I4" s="519"/>
      <c r="J4" s="519"/>
      <c r="K4" s="519"/>
      <c r="L4" s="519"/>
      <c r="M4" s="519"/>
      <c r="N4" s="519"/>
    </row>
    <row r="5" spans="1:14" ht="5.25" customHeight="1" x14ac:dyDescent="0.25">
      <c r="A5" s="519"/>
      <c r="B5" s="519"/>
      <c r="C5" s="519"/>
      <c r="D5" s="519"/>
      <c r="E5" s="519"/>
      <c r="F5" s="519"/>
      <c r="G5" s="519"/>
      <c r="H5" s="519"/>
      <c r="I5" s="519"/>
      <c r="J5" s="519"/>
      <c r="K5" s="519"/>
      <c r="L5" s="519"/>
      <c r="M5" s="519"/>
      <c r="N5" s="519"/>
    </row>
    <row r="6" spans="1:14" ht="39.75" customHeight="1" x14ac:dyDescent="0.25">
      <c r="A6" s="519"/>
      <c r="B6" s="519"/>
      <c r="C6" s="519"/>
      <c r="D6" s="519"/>
      <c r="E6" s="519"/>
      <c r="F6" s="519" t="s">
        <v>2</v>
      </c>
      <c r="G6" s="519" t="s">
        <v>3</v>
      </c>
      <c r="H6" s="520" t="s">
        <v>52</v>
      </c>
      <c r="I6" s="520" t="s">
        <v>115</v>
      </c>
      <c r="J6" s="519" t="s">
        <v>49</v>
      </c>
      <c r="K6" s="519" t="s">
        <v>116</v>
      </c>
      <c r="L6" s="520" t="s">
        <v>50</v>
      </c>
      <c r="M6" s="520" t="s">
        <v>135</v>
      </c>
      <c r="N6" s="521" t="s">
        <v>134</v>
      </c>
    </row>
    <row r="7" spans="1:14" ht="43.5" customHeight="1" x14ac:dyDescent="0.25">
      <c r="A7" s="519"/>
      <c r="B7" s="519"/>
      <c r="C7" s="519"/>
      <c r="D7" s="519"/>
      <c r="E7" s="519"/>
      <c r="F7" s="519"/>
      <c r="G7" s="519"/>
      <c r="H7" s="520"/>
      <c r="I7" s="520"/>
      <c r="J7" s="519"/>
      <c r="K7" s="519"/>
      <c r="L7" s="520"/>
      <c r="M7" s="520"/>
      <c r="N7" s="521"/>
    </row>
    <row r="8" spans="1:14" ht="12.75" customHeight="1" x14ac:dyDescent="0.25">
      <c r="A8" s="437" t="s">
        <v>6</v>
      </c>
      <c r="B8" s="437" t="s">
        <v>7</v>
      </c>
      <c r="C8" s="437" t="s">
        <v>22</v>
      </c>
      <c r="D8" s="437">
        <v>1</v>
      </c>
      <c r="E8" s="437">
        <v>2</v>
      </c>
      <c r="F8" s="437">
        <v>3</v>
      </c>
      <c r="G8" s="437">
        <v>4</v>
      </c>
      <c r="H8" s="437">
        <v>5</v>
      </c>
      <c r="I8" s="437">
        <v>6</v>
      </c>
      <c r="J8" s="437">
        <v>7</v>
      </c>
      <c r="K8" s="437">
        <v>8</v>
      </c>
      <c r="L8" s="437">
        <v>9</v>
      </c>
      <c r="M8" s="437">
        <v>10</v>
      </c>
      <c r="N8" s="437">
        <v>11</v>
      </c>
    </row>
    <row r="9" spans="1:14" ht="16.899999999999999" customHeight="1" x14ac:dyDescent="0.25">
      <c r="A9" s="484">
        <v>1</v>
      </c>
      <c r="B9" s="480" t="s">
        <v>150</v>
      </c>
      <c r="C9" s="372" t="s">
        <v>20</v>
      </c>
      <c r="D9" s="329">
        <v>157</v>
      </c>
      <c r="E9" s="329">
        <v>0</v>
      </c>
      <c r="F9" s="329">
        <v>1</v>
      </c>
      <c r="G9" s="329">
        <v>7</v>
      </c>
      <c r="H9" s="329">
        <v>0</v>
      </c>
      <c r="I9" s="329">
        <v>0</v>
      </c>
      <c r="J9" s="42">
        <v>1</v>
      </c>
      <c r="K9" s="42">
        <v>1</v>
      </c>
      <c r="L9" s="42">
        <v>0</v>
      </c>
      <c r="M9" s="42">
        <v>0</v>
      </c>
      <c r="N9" s="62">
        <v>0</v>
      </c>
    </row>
    <row r="10" spans="1:14" ht="16.899999999999999" customHeight="1" x14ac:dyDescent="0.25">
      <c r="A10" s="484"/>
      <c r="B10" s="481"/>
      <c r="C10" s="372" t="s">
        <v>5</v>
      </c>
      <c r="D10" s="329">
        <v>577</v>
      </c>
      <c r="E10" s="329">
        <v>0</v>
      </c>
      <c r="F10" s="329">
        <v>1</v>
      </c>
      <c r="G10" s="329">
        <v>21</v>
      </c>
      <c r="H10" s="329">
        <v>0</v>
      </c>
      <c r="I10" s="329">
        <v>0</v>
      </c>
      <c r="J10" s="42">
        <v>2</v>
      </c>
      <c r="K10" s="42">
        <v>3</v>
      </c>
      <c r="L10" s="42">
        <v>0</v>
      </c>
      <c r="M10" s="42">
        <v>0</v>
      </c>
      <c r="N10" s="62">
        <v>0</v>
      </c>
    </row>
    <row r="11" spans="1:14" ht="16.899999999999999" customHeight="1" x14ac:dyDescent="0.25">
      <c r="A11" s="484">
        <v>2</v>
      </c>
      <c r="B11" s="480" t="s">
        <v>151</v>
      </c>
      <c r="C11" s="372" t="s">
        <v>20</v>
      </c>
      <c r="D11" s="329">
        <v>154</v>
      </c>
      <c r="E11" s="329">
        <v>0</v>
      </c>
      <c r="F11" s="329">
        <v>0</v>
      </c>
      <c r="G11" s="329">
        <v>6</v>
      </c>
      <c r="H11" s="329">
        <v>0</v>
      </c>
      <c r="I11" s="329">
        <v>0</v>
      </c>
      <c r="J11" s="42">
        <v>0</v>
      </c>
      <c r="K11" s="42">
        <v>1</v>
      </c>
      <c r="L11" s="42">
        <v>0</v>
      </c>
      <c r="M11" s="42">
        <v>1</v>
      </c>
      <c r="N11" s="62">
        <v>0</v>
      </c>
    </row>
    <row r="12" spans="1:14" ht="16.899999999999999" customHeight="1" x14ac:dyDescent="0.25">
      <c r="A12" s="484"/>
      <c r="B12" s="481"/>
      <c r="C12" s="372" t="s">
        <v>5</v>
      </c>
      <c r="D12" s="329">
        <v>539</v>
      </c>
      <c r="E12" s="329">
        <v>0</v>
      </c>
      <c r="F12" s="329">
        <v>0</v>
      </c>
      <c r="G12" s="329">
        <v>26</v>
      </c>
      <c r="H12" s="329">
        <v>0</v>
      </c>
      <c r="I12" s="329">
        <v>0</v>
      </c>
      <c r="J12" s="42">
        <v>0</v>
      </c>
      <c r="K12" s="42">
        <v>3</v>
      </c>
      <c r="L12" s="42">
        <v>0</v>
      </c>
      <c r="M12" s="42">
        <v>3</v>
      </c>
      <c r="N12" s="62">
        <v>0</v>
      </c>
    </row>
    <row r="13" spans="1:14" ht="16.899999999999999" customHeight="1" x14ac:dyDescent="0.25">
      <c r="A13" s="480">
        <v>3</v>
      </c>
      <c r="B13" s="480" t="s">
        <v>152</v>
      </c>
      <c r="C13" s="372" t="s">
        <v>20</v>
      </c>
      <c r="D13" s="329">
        <v>139</v>
      </c>
      <c r="E13" s="329">
        <v>0</v>
      </c>
      <c r="F13" s="329">
        <v>4</v>
      </c>
      <c r="G13" s="329">
        <v>4</v>
      </c>
      <c r="H13" s="329">
        <v>0</v>
      </c>
      <c r="I13" s="329">
        <v>0</v>
      </c>
      <c r="J13" s="42">
        <v>0</v>
      </c>
      <c r="K13" s="42">
        <v>0</v>
      </c>
      <c r="L13" s="42">
        <v>0</v>
      </c>
      <c r="M13" s="42">
        <v>0</v>
      </c>
      <c r="N13" s="62">
        <v>1</v>
      </c>
    </row>
    <row r="14" spans="1:14" ht="16.899999999999999" customHeight="1" x14ac:dyDescent="0.25">
      <c r="A14" s="481"/>
      <c r="B14" s="481"/>
      <c r="C14" s="372" t="s">
        <v>5</v>
      </c>
      <c r="D14" s="329">
        <v>510</v>
      </c>
      <c r="E14" s="329">
        <v>0</v>
      </c>
      <c r="F14" s="329">
        <v>14</v>
      </c>
      <c r="G14" s="329">
        <v>22</v>
      </c>
      <c r="H14" s="329">
        <v>0</v>
      </c>
      <c r="I14" s="329">
        <v>0</v>
      </c>
      <c r="J14" s="42">
        <v>0</v>
      </c>
      <c r="K14" s="42">
        <v>0</v>
      </c>
      <c r="L14" s="42">
        <v>0</v>
      </c>
      <c r="M14" s="42">
        <v>0</v>
      </c>
      <c r="N14" s="62">
        <v>2</v>
      </c>
    </row>
    <row r="15" spans="1:14" ht="16.899999999999999" customHeight="1" x14ac:dyDescent="0.25">
      <c r="A15" s="480">
        <v>4</v>
      </c>
      <c r="B15" s="480" t="s">
        <v>153</v>
      </c>
      <c r="C15" s="372" t="s">
        <v>20</v>
      </c>
      <c r="D15" s="329">
        <v>195</v>
      </c>
      <c r="E15" s="329">
        <v>0</v>
      </c>
      <c r="F15" s="329">
        <v>9</v>
      </c>
      <c r="G15" s="329">
        <v>7</v>
      </c>
      <c r="H15" s="329">
        <v>0</v>
      </c>
      <c r="I15" s="329">
        <v>0</v>
      </c>
      <c r="J15" s="42">
        <v>2</v>
      </c>
      <c r="K15" s="42">
        <v>2</v>
      </c>
      <c r="L15" s="42">
        <v>0</v>
      </c>
      <c r="M15" s="42">
        <v>0</v>
      </c>
      <c r="N15" s="62">
        <v>7</v>
      </c>
    </row>
    <row r="16" spans="1:14" ht="16.899999999999999" customHeight="1" x14ac:dyDescent="0.25">
      <c r="A16" s="481"/>
      <c r="B16" s="481"/>
      <c r="C16" s="372" t="s">
        <v>5</v>
      </c>
      <c r="D16" s="329">
        <v>606</v>
      </c>
      <c r="E16" s="329">
        <v>0</v>
      </c>
      <c r="F16" s="329">
        <v>16</v>
      </c>
      <c r="G16" s="329">
        <v>22</v>
      </c>
      <c r="H16" s="329">
        <v>0</v>
      </c>
      <c r="I16" s="329">
        <v>0</v>
      </c>
      <c r="J16" s="42">
        <v>4</v>
      </c>
      <c r="K16" s="42">
        <v>4</v>
      </c>
      <c r="L16" s="42">
        <v>0</v>
      </c>
      <c r="M16" s="42">
        <v>0</v>
      </c>
      <c r="N16" s="62">
        <v>9</v>
      </c>
    </row>
    <row r="17" spans="1:14" ht="16.899999999999999" customHeight="1" x14ac:dyDescent="0.25">
      <c r="A17" s="480">
        <v>5</v>
      </c>
      <c r="B17" s="480" t="s">
        <v>154</v>
      </c>
      <c r="C17" s="372" t="s">
        <v>20</v>
      </c>
      <c r="D17" s="329">
        <v>212</v>
      </c>
      <c r="E17" s="329">
        <v>0</v>
      </c>
      <c r="F17" s="329">
        <v>3</v>
      </c>
      <c r="G17" s="329">
        <v>6</v>
      </c>
      <c r="H17" s="329">
        <v>0</v>
      </c>
      <c r="I17" s="329">
        <v>0</v>
      </c>
      <c r="J17" s="42">
        <v>1</v>
      </c>
      <c r="K17" s="42">
        <v>1</v>
      </c>
      <c r="L17" s="42">
        <v>0</v>
      </c>
      <c r="M17" s="42">
        <v>0</v>
      </c>
      <c r="N17" s="62">
        <v>1</v>
      </c>
    </row>
    <row r="18" spans="1:14" ht="16.899999999999999" customHeight="1" x14ac:dyDescent="0.25">
      <c r="A18" s="481"/>
      <c r="B18" s="481"/>
      <c r="C18" s="372" t="s">
        <v>5</v>
      </c>
      <c r="D18" s="329">
        <v>801</v>
      </c>
      <c r="E18" s="329">
        <v>0</v>
      </c>
      <c r="F18" s="329">
        <v>13</v>
      </c>
      <c r="G18" s="329">
        <v>16</v>
      </c>
      <c r="H18" s="329">
        <v>0</v>
      </c>
      <c r="I18" s="329">
        <v>0</v>
      </c>
      <c r="J18" s="42">
        <v>2</v>
      </c>
      <c r="K18" s="42">
        <v>1</v>
      </c>
      <c r="L18" s="42">
        <v>0</v>
      </c>
      <c r="M18" s="42">
        <v>0</v>
      </c>
      <c r="N18" s="62">
        <v>1</v>
      </c>
    </row>
    <row r="19" spans="1:14" ht="16.899999999999999" customHeight="1" x14ac:dyDescent="0.25">
      <c r="A19" s="480">
        <v>6</v>
      </c>
      <c r="B19" s="480" t="s">
        <v>155</v>
      </c>
      <c r="C19" s="372" t="s">
        <v>20</v>
      </c>
      <c r="D19" s="329">
        <v>197</v>
      </c>
      <c r="E19" s="329">
        <v>0</v>
      </c>
      <c r="F19" s="329">
        <v>4</v>
      </c>
      <c r="G19" s="329">
        <v>6</v>
      </c>
      <c r="H19" s="329">
        <v>0</v>
      </c>
      <c r="I19" s="329">
        <v>0</v>
      </c>
      <c r="J19" s="42">
        <v>0</v>
      </c>
      <c r="K19" s="42">
        <v>4</v>
      </c>
      <c r="L19" s="42">
        <v>0</v>
      </c>
      <c r="M19" s="42">
        <v>0</v>
      </c>
      <c r="N19" s="62">
        <v>0</v>
      </c>
    </row>
    <row r="20" spans="1:14" ht="16.899999999999999" customHeight="1" x14ac:dyDescent="0.25">
      <c r="A20" s="481"/>
      <c r="B20" s="481"/>
      <c r="C20" s="372" t="s">
        <v>5</v>
      </c>
      <c r="D20" s="329">
        <v>734</v>
      </c>
      <c r="E20" s="329">
        <v>0</v>
      </c>
      <c r="F20" s="329">
        <v>8</v>
      </c>
      <c r="G20" s="329">
        <v>17</v>
      </c>
      <c r="H20" s="329">
        <v>0</v>
      </c>
      <c r="I20" s="329">
        <v>0</v>
      </c>
      <c r="J20" s="42">
        <v>0</v>
      </c>
      <c r="K20" s="42">
        <v>7</v>
      </c>
      <c r="L20" s="42">
        <v>0</v>
      </c>
      <c r="M20" s="42">
        <v>0</v>
      </c>
      <c r="N20" s="62">
        <v>0</v>
      </c>
    </row>
    <row r="21" spans="1:14" ht="16.899999999999999" customHeight="1" x14ac:dyDescent="0.25">
      <c r="A21" s="484">
        <v>7</v>
      </c>
      <c r="B21" s="480" t="s">
        <v>156</v>
      </c>
      <c r="C21" s="372" t="s">
        <v>20</v>
      </c>
      <c r="D21" s="329">
        <v>209</v>
      </c>
      <c r="E21" s="329">
        <v>0</v>
      </c>
      <c r="F21" s="329">
        <v>5</v>
      </c>
      <c r="G21" s="329">
        <v>7</v>
      </c>
      <c r="H21" s="329">
        <v>0</v>
      </c>
      <c r="I21" s="329">
        <v>0</v>
      </c>
      <c r="J21" s="42">
        <v>3</v>
      </c>
      <c r="K21" s="42">
        <v>3</v>
      </c>
      <c r="L21" s="42">
        <v>0</v>
      </c>
      <c r="M21" s="42">
        <v>0</v>
      </c>
      <c r="N21" s="62">
        <v>0</v>
      </c>
    </row>
    <row r="22" spans="1:14" ht="16.899999999999999" customHeight="1" x14ac:dyDescent="0.25">
      <c r="A22" s="484"/>
      <c r="B22" s="481"/>
      <c r="C22" s="372" t="s">
        <v>5</v>
      </c>
      <c r="D22" s="329">
        <v>868</v>
      </c>
      <c r="E22" s="329">
        <v>0</v>
      </c>
      <c r="F22" s="329">
        <v>11</v>
      </c>
      <c r="G22" s="329">
        <v>21</v>
      </c>
      <c r="H22" s="329">
        <v>0</v>
      </c>
      <c r="I22" s="329">
        <v>0</v>
      </c>
      <c r="J22" s="42">
        <v>5</v>
      </c>
      <c r="K22" s="42">
        <v>3</v>
      </c>
      <c r="L22" s="42">
        <v>0</v>
      </c>
      <c r="M22" s="42">
        <v>0</v>
      </c>
      <c r="N22" s="62">
        <v>0</v>
      </c>
    </row>
    <row r="23" spans="1:14" ht="16.899999999999999" customHeight="1" x14ac:dyDescent="0.25">
      <c r="A23" s="480">
        <v>8</v>
      </c>
      <c r="B23" s="480" t="s">
        <v>157</v>
      </c>
      <c r="C23" s="372" t="s">
        <v>20</v>
      </c>
      <c r="D23" s="329">
        <v>139</v>
      </c>
      <c r="E23" s="329">
        <v>0</v>
      </c>
      <c r="F23" s="329">
        <v>1</v>
      </c>
      <c r="G23" s="329">
        <v>3</v>
      </c>
      <c r="H23" s="329">
        <v>0</v>
      </c>
      <c r="I23" s="329">
        <v>0</v>
      </c>
      <c r="J23" s="42">
        <v>1</v>
      </c>
      <c r="K23" s="42">
        <v>2</v>
      </c>
      <c r="L23" s="42">
        <v>0</v>
      </c>
      <c r="M23" s="42">
        <v>0</v>
      </c>
      <c r="N23" s="62">
        <v>1</v>
      </c>
    </row>
    <row r="24" spans="1:14" ht="16.899999999999999" customHeight="1" x14ac:dyDescent="0.25">
      <c r="A24" s="481"/>
      <c r="B24" s="481"/>
      <c r="C24" s="372" t="s">
        <v>5</v>
      </c>
      <c r="D24" s="329">
        <v>812</v>
      </c>
      <c r="E24" s="329">
        <v>0</v>
      </c>
      <c r="F24" s="329">
        <v>1</v>
      </c>
      <c r="G24" s="329">
        <v>7</v>
      </c>
      <c r="H24" s="329">
        <v>0</v>
      </c>
      <c r="I24" s="329">
        <v>0</v>
      </c>
      <c r="J24" s="42">
        <v>1</v>
      </c>
      <c r="K24" s="42">
        <v>2</v>
      </c>
      <c r="L24" s="42">
        <v>0</v>
      </c>
      <c r="M24" s="42">
        <v>0</v>
      </c>
      <c r="N24" s="62">
        <v>1</v>
      </c>
    </row>
    <row r="25" spans="1:14" ht="16.899999999999999" customHeight="1" x14ac:dyDescent="0.25">
      <c r="A25" s="480">
        <v>9</v>
      </c>
      <c r="B25" s="480" t="s">
        <v>184</v>
      </c>
      <c r="C25" s="372" t="s">
        <v>20</v>
      </c>
      <c r="D25" s="329">
        <v>206</v>
      </c>
      <c r="E25" s="329">
        <v>0</v>
      </c>
      <c r="F25" s="329">
        <v>3</v>
      </c>
      <c r="G25" s="329">
        <v>7</v>
      </c>
      <c r="H25" s="329">
        <v>0</v>
      </c>
      <c r="I25" s="329">
        <v>0</v>
      </c>
      <c r="J25" s="42">
        <v>2</v>
      </c>
      <c r="K25" s="42">
        <v>1</v>
      </c>
      <c r="L25" s="42">
        <v>0</v>
      </c>
      <c r="M25" s="42">
        <v>0</v>
      </c>
      <c r="N25" s="62">
        <v>0</v>
      </c>
    </row>
    <row r="26" spans="1:14" ht="16.899999999999999" customHeight="1" x14ac:dyDescent="0.25">
      <c r="A26" s="481"/>
      <c r="B26" s="481"/>
      <c r="C26" s="372" t="s">
        <v>5</v>
      </c>
      <c r="D26" s="329">
        <v>529</v>
      </c>
      <c r="E26" s="329">
        <v>0</v>
      </c>
      <c r="F26" s="329">
        <v>3</v>
      </c>
      <c r="G26" s="329">
        <v>25</v>
      </c>
      <c r="H26" s="329">
        <v>0</v>
      </c>
      <c r="I26" s="329">
        <v>0</v>
      </c>
      <c r="J26" s="42">
        <v>2</v>
      </c>
      <c r="K26" s="42">
        <v>2</v>
      </c>
      <c r="L26" s="42">
        <v>0</v>
      </c>
      <c r="M26" s="42">
        <v>0</v>
      </c>
      <c r="N26" s="62">
        <v>0</v>
      </c>
    </row>
    <row r="27" spans="1:14" ht="16.899999999999999" customHeight="1" x14ac:dyDescent="0.25">
      <c r="A27" s="480">
        <v>10</v>
      </c>
      <c r="B27" s="480" t="s">
        <v>159</v>
      </c>
      <c r="C27" s="372" t="s">
        <v>20</v>
      </c>
      <c r="D27" s="329">
        <v>116</v>
      </c>
      <c r="E27" s="329">
        <v>0</v>
      </c>
      <c r="F27" s="329">
        <v>5</v>
      </c>
      <c r="G27" s="329">
        <v>5</v>
      </c>
      <c r="H27" s="329">
        <v>0</v>
      </c>
      <c r="I27" s="329">
        <v>0</v>
      </c>
      <c r="J27" s="42">
        <v>0</v>
      </c>
      <c r="K27" s="42">
        <v>0</v>
      </c>
      <c r="L27" s="42">
        <v>0</v>
      </c>
      <c r="M27" s="42">
        <v>0</v>
      </c>
      <c r="N27" s="62">
        <v>0</v>
      </c>
    </row>
    <row r="28" spans="1:14" ht="16.899999999999999" customHeight="1" x14ac:dyDescent="0.25">
      <c r="A28" s="481"/>
      <c r="B28" s="481"/>
      <c r="C28" s="372" t="s">
        <v>5</v>
      </c>
      <c r="D28" s="329">
        <v>457</v>
      </c>
      <c r="E28" s="329">
        <v>0</v>
      </c>
      <c r="F28" s="329">
        <v>23</v>
      </c>
      <c r="G28" s="329">
        <v>18</v>
      </c>
      <c r="H28" s="329">
        <v>0</v>
      </c>
      <c r="I28" s="329">
        <v>0</v>
      </c>
      <c r="J28" s="42">
        <v>0</v>
      </c>
      <c r="K28" s="42">
        <v>0</v>
      </c>
      <c r="L28" s="42">
        <v>0</v>
      </c>
      <c r="M28" s="42">
        <v>0</v>
      </c>
      <c r="N28" s="62">
        <v>0</v>
      </c>
    </row>
    <row r="29" spans="1:14" ht="16.899999999999999" customHeight="1" x14ac:dyDescent="0.25">
      <c r="A29" s="480">
        <v>11</v>
      </c>
      <c r="B29" s="480" t="s">
        <v>160</v>
      </c>
      <c r="C29" s="372" t="s">
        <v>20</v>
      </c>
      <c r="D29" s="329">
        <v>104</v>
      </c>
      <c r="E29" s="329">
        <v>0</v>
      </c>
      <c r="F29" s="329">
        <v>3</v>
      </c>
      <c r="G29" s="329">
        <v>3</v>
      </c>
      <c r="H29" s="329">
        <v>0</v>
      </c>
      <c r="I29" s="329">
        <v>0</v>
      </c>
      <c r="J29" s="125">
        <v>3</v>
      </c>
      <c r="K29" s="125">
        <v>0</v>
      </c>
      <c r="L29" s="42">
        <v>0</v>
      </c>
      <c r="M29" s="42">
        <v>0</v>
      </c>
      <c r="N29" s="62">
        <v>1</v>
      </c>
    </row>
    <row r="30" spans="1:14" ht="16.899999999999999" customHeight="1" x14ac:dyDescent="0.25">
      <c r="A30" s="481"/>
      <c r="B30" s="481"/>
      <c r="C30" s="372" t="s">
        <v>5</v>
      </c>
      <c r="D30" s="329">
        <v>347</v>
      </c>
      <c r="E30" s="329">
        <v>0</v>
      </c>
      <c r="F30" s="329">
        <v>4</v>
      </c>
      <c r="G30" s="329">
        <v>11</v>
      </c>
      <c r="H30" s="329">
        <v>0</v>
      </c>
      <c r="I30" s="329">
        <v>0</v>
      </c>
      <c r="J30" s="125">
        <v>4</v>
      </c>
      <c r="K30" s="125">
        <v>0</v>
      </c>
      <c r="L30" s="42">
        <v>0</v>
      </c>
      <c r="M30" s="42">
        <v>0</v>
      </c>
      <c r="N30" s="62">
        <v>1</v>
      </c>
    </row>
    <row r="31" spans="1:14" ht="16.899999999999999" customHeight="1" x14ac:dyDescent="0.25">
      <c r="A31" s="480">
        <v>12</v>
      </c>
      <c r="B31" s="480" t="s">
        <v>161</v>
      </c>
      <c r="C31" s="372" t="s">
        <v>20</v>
      </c>
      <c r="D31" s="329">
        <v>173</v>
      </c>
      <c r="E31" s="329">
        <v>0</v>
      </c>
      <c r="F31" s="329">
        <v>5</v>
      </c>
      <c r="G31" s="329">
        <v>3</v>
      </c>
      <c r="H31" s="329">
        <v>0</v>
      </c>
      <c r="I31" s="329">
        <v>0</v>
      </c>
      <c r="J31" s="125">
        <v>3</v>
      </c>
      <c r="K31" s="125">
        <v>1</v>
      </c>
      <c r="L31" s="42">
        <v>0</v>
      </c>
      <c r="M31" s="42">
        <v>0</v>
      </c>
      <c r="N31" s="62">
        <v>0</v>
      </c>
    </row>
    <row r="32" spans="1:14" ht="16.899999999999999" customHeight="1" x14ac:dyDescent="0.25">
      <c r="A32" s="481"/>
      <c r="B32" s="481"/>
      <c r="C32" s="372" t="s">
        <v>5</v>
      </c>
      <c r="D32" s="329">
        <v>492</v>
      </c>
      <c r="E32" s="329">
        <v>0</v>
      </c>
      <c r="F32" s="329">
        <v>12</v>
      </c>
      <c r="G32" s="329">
        <v>7</v>
      </c>
      <c r="H32" s="329">
        <v>0</v>
      </c>
      <c r="I32" s="329">
        <v>0</v>
      </c>
      <c r="J32" s="125">
        <v>4</v>
      </c>
      <c r="K32" s="125">
        <v>2</v>
      </c>
      <c r="L32" s="42">
        <v>0</v>
      </c>
      <c r="M32" s="42">
        <v>0</v>
      </c>
      <c r="N32" s="62">
        <v>0</v>
      </c>
    </row>
    <row r="33" spans="1:14" ht="16.899999999999999" customHeight="1" x14ac:dyDescent="0.25">
      <c r="A33" s="480">
        <v>13</v>
      </c>
      <c r="B33" s="480" t="s">
        <v>162</v>
      </c>
      <c r="C33" s="372" t="s">
        <v>20</v>
      </c>
      <c r="D33" s="329">
        <v>243</v>
      </c>
      <c r="E33" s="329">
        <v>0</v>
      </c>
      <c r="F33" s="329">
        <v>3</v>
      </c>
      <c r="G33" s="329">
        <v>7</v>
      </c>
      <c r="H33" s="329">
        <v>0</v>
      </c>
      <c r="I33" s="329">
        <v>0</v>
      </c>
      <c r="J33" s="125">
        <v>3</v>
      </c>
      <c r="K33" s="125">
        <v>4</v>
      </c>
      <c r="L33" s="42">
        <v>0</v>
      </c>
      <c r="M33" s="42">
        <v>0</v>
      </c>
      <c r="N33" s="62">
        <v>0</v>
      </c>
    </row>
    <row r="34" spans="1:14" ht="16.899999999999999" customHeight="1" x14ac:dyDescent="0.25">
      <c r="A34" s="481"/>
      <c r="B34" s="481"/>
      <c r="C34" s="372" t="s">
        <v>5</v>
      </c>
      <c r="D34" s="329">
        <v>982</v>
      </c>
      <c r="E34" s="329">
        <v>0</v>
      </c>
      <c r="F34" s="329">
        <v>4</v>
      </c>
      <c r="G34" s="329">
        <v>32</v>
      </c>
      <c r="H34" s="329">
        <v>0</v>
      </c>
      <c r="I34" s="329">
        <v>0</v>
      </c>
      <c r="J34" s="125">
        <v>3</v>
      </c>
      <c r="K34" s="125">
        <v>4</v>
      </c>
      <c r="L34" s="42">
        <v>0</v>
      </c>
      <c r="M34" s="42">
        <v>0</v>
      </c>
      <c r="N34" s="62">
        <v>0</v>
      </c>
    </row>
    <row r="35" spans="1:14" ht="16.899999999999999" customHeight="1" x14ac:dyDescent="0.25">
      <c r="A35" s="480">
        <v>14</v>
      </c>
      <c r="B35" s="480" t="s">
        <v>163</v>
      </c>
      <c r="C35" s="372" t="s">
        <v>20</v>
      </c>
      <c r="D35" s="329">
        <v>239</v>
      </c>
      <c r="E35" s="329">
        <v>0</v>
      </c>
      <c r="F35" s="329">
        <v>3</v>
      </c>
      <c r="G35" s="329">
        <v>8</v>
      </c>
      <c r="H35" s="329">
        <v>0</v>
      </c>
      <c r="I35" s="329">
        <v>0</v>
      </c>
      <c r="J35" s="63">
        <v>1</v>
      </c>
      <c r="K35" s="63">
        <v>0</v>
      </c>
      <c r="L35" s="42">
        <v>0</v>
      </c>
      <c r="M35" s="42">
        <v>0</v>
      </c>
      <c r="N35" s="62">
        <v>0</v>
      </c>
    </row>
    <row r="36" spans="1:14" ht="16.899999999999999" customHeight="1" x14ac:dyDescent="0.25">
      <c r="A36" s="481"/>
      <c r="B36" s="481"/>
      <c r="C36" s="372" t="s">
        <v>5</v>
      </c>
      <c r="D36" s="329">
        <v>941</v>
      </c>
      <c r="E36" s="329">
        <v>0</v>
      </c>
      <c r="F36" s="329">
        <v>10</v>
      </c>
      <c r="G36" s="329">
        <v>35</v>
      </c>
      <c r="H36" s="329">
        <v>0</v>
      </c>
      <c r="I36" s="329">
        <v>0</v>
      </c>
      <c r="J36" s="63">
        <v>2</v>
      </c>
      <c r="K36" s="63">
        <v>0</v>
      </c>
      <c r="L36" s="42">
        <v>0</v>
      </c>
      <c r="M36" s="42">
        <v>0</v>
      </c>
      <c r="N36" s="62">
        <v>0</v>
      </c>
    </row>
    <row r="37" spans="1:14" ht="16.899999999999999" customHeight="1" x14ac:dyDescent="0.25">
      <c r="A37" s="480">
        <v>15</v>
      </c>
      <c r="B37" s="480" t="s">
        <v>164</v>
      </c>
      <c r="C37" s="372" t="s">
        <v>20</v>
      </c>
      <c r="D37" s="329">
        <v>169</v>
      </c>
      <c r="E37" s="329">
        <v>0</v>
      </c>
      <c r="F37" s="329">
        <v>1</v>
      </c>
      <c r="G37" s="329">
        <v>4</v>
      </c>
      <c r="H37" s="329">
        <v>0</v>
      </c>
      <c r="I37" s="329">
        <v>0</v>
      </c>
      <c r="J37" s="125">
        <v>0</v>
      </c>
      <c r="K37" s="63">
        <v>0</v>
      </c>
      <c r="L37" s="42">
        <v>0</v>
      </c>
      <c r="M37" s="42">
        <v>0</v>
      </c>
      <c r="N37" s="62">
        <v>0</v>
      </c>
    </row>
    <row r="38" spans="1:14" ht="16.899999999999999" customHeight="1" x14ac:dyDescent="0.25">
      <c r="A38" s="481"/>
      <c r="B38" s="481"/>
      <c r="C38" s="372" t="s">
        <v>5</v>
      </c>
      <c r="D38" s="329">
        <v>528</v>
      </c>
      <c r="E38" s="329">
        <v>0</v>
      </c>
      <c r="F38" s="329">
        <v>4</v>
      </c>
      <c r="G38" s="329">
        <v>18</v>
      </c>
      <c r="H38" s="329">
        <v>0</v>
      </c>
      <c r="I38" s="329">
        <v>0</v>
      </c>
      <c r="J38" s="125">
        <v>0</v>
      </c>
      <c r="K38" s="63">
        <v>0</v>
      </c>
      <c r="L38" s="42">
        <v>0</v>
      </c>
      <c r="M38" s="42">
        <v>0</v>
      </c>
      <c r="N38" s="62">
        <v>0</v>
      </c>
    </row>
    <row r="39" spans="1:14" ht="16.899999999999999" customHeight="1" x14ac:dyDescent="0.25">
      <c r="A39" s="480">
        <v>16</v>
      </c>
      <c r="B39" s="480" t="s">
        <v>165</v>
      </c>
      <c r="C39" s="372" t="s">
        <v>20</v>
      </c>
      <c r="D39" s="329">
        <v>187</v>
      </c>
      <c r="E39" s="329">
        <v>0</v>
      </c>
      <c r="F39" s="329">
        <v>3</v>
      </c>
      <c r="G39" s="329">
        <v>4</v>
      </c>
      <c r="H39" s="329">
        <v>0</v>
      </c>
      <c r="I39" s="329">
        <v>0</v>
      </c>
      <c r="J39" s="63">
        <v>0</v>
      </c>
      <c r="K39" s="63">
        <v>0</v>
      </c>
      <c r="L39" s="42">
        <v>0</v>
      </c>
      <c r="M39" s="42">
        <v>0</v>
      </c>
      <c r="N39" s="62">
        <v>0</v>
      </c>
    </row>
    <row r="40" spans="1:14" ht="16.899999999999999" customHeight="1" x14ac:dyDescent="0.25">
      <c r="A40" s="481"/>
      <c r="B40" s="481"/>
      <c r="C40" s="372" t="s">
        <v>5</v>
      </c>
      <c r="D40" s="329">
        <v>579</v>
      </c>
      <c r="E40" s="329">
        <v>0</v>
      </c>
      <c r="F40" s="329">
        <v>12</v>
      </c>
      <c r="G40" s="329">
        <v>21</v>
      </c>
      <c r="H40" s="329">
        <v>0</v>
      </c>
      <c r="I40" s="329">
        <v>0</v>
      </c>
      <c r="J40" s="63">
        <v>0</v>
      </c>
      <c r="K40" s="63">
        <v>0</v>
      </c>
      <c r="L40" s="42">
        <v>0</v>
      </c>
      <c r="M40" s="42">
        <v>0</v>
      </c>
      <c r="N40" s="62">
        <v>0</v>
      </c>
    </row>
    <row r="41" spans="1:14" ht="16.899999999999999" customHeight="1" x14ac:dyDescent="0.25">
      <c r="A41" s="480">
        <v>17</v>
      </c>
      <c r="B41" s="480" t="s">
        <v>166</v>
      </c>
      <c r="C41" s="372" t="s">
        <v>20</v>
      </c>
      <c r="D41" s="329">
        <v>213</v>
      </c>
      <c r="E41" s="329">
        <v>0</v>
      </c>
      <c r="F41" s="329">
        <v>3</v>
      </c>
      <c r="G41" s="329">
        <v>7</v>
      </c>
      <c r="H41" s="329">
        <v>0</v>
      </c>
      <c r="I41" s="329">
        <v>0</v>
      </c>
      <c r="J41" s="63">
        <v>2</v>
      </c>
      <c r="K41" s="63">
        <v>0</v>
      </c>
      <c r="L41" s="42">
        <v>0</v>
      </c>
      <c r="M41" s="42">
        <v>0</v>
      </c>
      <c r="N41" s="62">
        <v>0</v>
      </c>
    </row>
    <row r="42" spans="1:14" ht="16.899999999999999" customHeight="1" x14ac:dyDescent="0.25">
      <c r="A42" s="481"/>
      <c r="B42" s="481"/>
      <c r="C42" s="372" t="s">
        <v>5</v>
      </c>
      <c r="D42" s="329">
        <v>751</v>
      </c>
      <c r="E42" s="329">
        <v>0</v>
      </c>
      <c r="F42" s="329">
        <v>8</v>
      </c>
      <c r="G42" s="329">
        <v>25</v>
      </c>
      <c r="H42" s="329">
        <v>0</v>
      </c>
      <c r="I42" s="329">
        <v>0</v>
      </c>
      <c r="J42" s="63">
        <v>3</v>
      </c>
      <c r="K42" s="63">
        <v>0</v>
      </c>
      <c r="L42" s="42">
        <v>0</v>
      </c>
      <c r="M42" s="42">
        <v>0</v>
      </c>
      <c r="N42" s="62">
        <v>0</v>
      </c>
    </row>
    <row r="43" spans="1:14" ht="16.899999999999999" customHeight="1" x14ac:dyDescent="0.25">
      <c r="A43" s="480">
        <v>18</v>
      </c>
      <c r="B43" s="480" t="s">
        <v>185</v>
      </c>
      <c r="C43" s="372" t="s">
        <v>20</v>
      </c>
      <c r="D43" s="329">
        <v>236</v>
      </c>
      <c r="E43" s="329">
        <v>0</v>
      </c>
      <c r="F43" s="329">
        <v>4</v>
      </c>
      <c r="G43" s="329">
        <v>5</v>
      </c>
      <c r="H43" s="329">
        <v>0</v>
      </c>
      <c r="I43" s="329">
        <v>0</v>
      </c>
      <c r="J43" s="63">
        <v>2</v>
      </c>
      <c r="K43" s="63">
        <v>2</v>
      </c>
      <c r="L43" s="42">
        <v>0</v>
      </c>
      <c r="M43" s="42">
        <v>0</v>
      </c>
      <c r="N43" s="62">
        <v>1</v>
      </c>
    </row>
    <row r="44" spans="1:14" ht="16.899999999999999" customHeight="1" x14ac:dyDescent="0.25">
      <c r="A44" s="481"/>
      <c r="B44" s="481"/>
      <c r="C44" s="372" t="s">
        <v>5</v>
      </c>
      <c r="D44" s="329">
        <v>763</v>
      </c>
      <c r="E44" s="329">
        <v>0</v>
      </c>
      <c r="F44" s="329">
        <v>9</v>
      </c>
      <c r="G44" s="329">
        <v>15</v>
      </c>
      <c r="H44" s="329">
        <v>0</v>
      </c>
      <c r="I44" s="329">
        <v>0</v>
      </c>
      <c r="J44" s="63">
        <v>2</v>
      </c>
      <c r="K44" s="63">
        <v>3</v>
      </c>
      <c r="L44" s="42">
        <v>0</v>
      </c>
      <c r="M44" s="42">
        <v>0</v>
      </c>
      <c r="N44" s="62">
        <v>1</v>
      </c>
    </row>
    <row r="45" spans="1:14" ht="16.899999999999999" customHeight="1" x14ac:dyDescent="0.25">
      <c r="A45" s="480">
        <v>19</v>
      </c>
      <c r="B45" s="480" t="s">
        <v>168</v>
      </c>
      <c r="C45" s="372" t="s">
        <v>20</v>
      </c>
      <c r="D45" s="329">
        <v>145</v>
      </c>
      <c r="E45" s="329">
        <v>0</v>
      </c>
      <c r="F45" s="329">
        <v>1</v>
      </c>
      <c r="G45" s="329">
        <v>4</v>
      </c>
      <c r="H45" s="329">
        <v>0</v>
      </c>
      <c r="I45" s="329">
        <v>0</v>
      </c>
      <c r="J45" s="63">
        <v>1</v>
      </c>
      <c r="K45" s="63">
        <v>1</v>
      </c>
      <c r="L45" s="42">
        <v>0</v>
      </c>
      <c r="M45" s="42">
        <v>0</v>
      </c>
      <c r="N45" s="62">
        <v>0</v>
      </c>
    </row>
    <row r="46" spans="1:14" ht="16.899999999999999" customHeight="1" x14ac:dyDescent="0.25">
      <c r="A46" s="481"/>
      <c r="B46" s="481"/>
      <c r="C46" s="372" t="s">
        <v>5</v>
      </c>
      <c r="D46" s="329">
        <v>423</v>
      </c>
      <c r="E46" s="329">
        <v>0</v>
      </c>
      <c r="F46" s="329">
        <v>1</v>
      </c>
      <c r="G46" s="329">
        <v>15</v>
      </c>
      <c r="H46" s="329">
        <v>0</v>
      </c>
      <c r="I46" s="329">
        <v>0</v>
      </c>
      <c r="J46" s="63">
        <v>1</v>
      </c>
      <c r="K46" s="63">
        <v>1</v>
      </c>
      <c r="L46" s="42">
        <v>0</v>
      </c>
      <c r="M46" s="42">
        <v>0</v>
      </c>
      <c r="N46" s="62">
        <v>0</v>
      </c>
    </row>
    <row r="47" spans="1:14" ht="16.899999999999999" customHeight="1" x14ac:dyDescent="0.25">
      <c r="A47" s="480">
        <v>20</v>
      </c>
      <c r="B47" s="480" t="s">
        <v>169</v>
      </c>
      <c r="C47" s="372" t="s">
        <v>20</v>
      </c>
      <c r="D47" s="329">
        <v>178</v>
      </c>
      <c r="E47" s="329">
        <v>0</v>
      </c>
      <c r="F47" s="329">
        <v>0</v>
      </c>
      <c r="G47" s="329">
        <v>6</v>
      </c>
      <c r="H47" s="329">
        <v>0</v>
      </c>
      <c r="I47" s="329">
        <v>0</v>
      </c>
      <c r="J47" s="63">
        <v>0</v>
      </c>
      <c r="K47" s="63">
        <v>1</v>
      </c>
      <c r="L47" s="42">
        <v>0</v>
      </c>
      <c r="M47" s="42">
        <v>0</v>
      </c>
      <c r="N47" s="62">
        <v>0</v>
      </c>
    </row>
    <row r="48" spans="1:14" ht="16.899999999999999" customHeight="1" x14ac:dyDescent="0.25">
      <c r="A48" s="481"/>
      <c r="B48" s="481"/>
      <c r="C48" s="372" t="s">
        <v>5</v>
      </c>
      <c r="D48" s="329">
        <v>565</v>
      </c>
      <c r="E48" s="329">
        <v>0</v>
      </c>
      <c r="F48" s="329">
        <v>0</v>
      </c>
      <c r="G48" s="329">
        <v>16</v>
      </c>
      <c r="H48" s="329">
        <v>0</v>
      </c>
      <c r="I48" s="329">
        <v>0</v>
      </c>
      <c r="J48" s="63">
        <v>0</v>
      </c>
      <c r="K48" s="63">
        <v>1</v>
      </c>
      <c r="L48" s="42">
        <v>0</v>
      </c>
      <c r="M48" s="42">
        <v>0</v>
      </c>
      <c r="N48" s="62">
        <v>0</v>
      </c>
    </row>
    <row r="49" spans="1:15" ht="16.899999999999999" customHeight="1" x14ac:dyDescent="0.25">
      <c r="A49" s="480">
        <v>21</v>
      </c>
      <c r="B49" s="480" t="s">
        <v>170</v>
      </c>
      <c r="C49" s="372" t="s">
        <v>20</v>
      </c>
      <c r="D49" s="329">
        <v>133</v>
      </c>
      <c r="E49" s="329">
        <v>0</v>
      </c>
      <c r="F49" s="329">
        <v>1</v>
      </c>
      <c r="G49" s="329">
        <v>3</v>
      </c>
      <c r="H49" s="329">
        <v>0</v>
      </c>
      <c r="I49" s="329">
        <v>0</v>
      </c>
      <c r="J49" s="125">
        <v>1</v>
      </c>
      <c r="K49" s="125">
        <v>0</v>
      </c>
      <c r="L49" s="42">
        <v>0</v>
      </c>
      <c r="M49" s="42">
        <v>0</v>
      </c>
      <c r="N49" s="62">
        <v>1</v>
      </c>
    </row>
    <row r="50" spans="1:15" ht="16.899999999999999" customHeight="1" x14ac:dyDescent="0.25">
      <c r="A50" s="481"/>
      <c r="B50" s="481"/>
      <c r="C50" s="372" t="s">
        <v>5</v>
      </c>
      <c r="D50" s="329">
        <v>382</v>
      </c>
      <c r="E50" s="329">
        <v>0</v>
      </c>
      <c r="F50" s="329">
        <v>1</v>
      </c>
      <c r="G50" s="329">
        <v>10</v>
      </c>
      <c r="H50" s="329">
        <v>0</v>
      </c>
      <c r="I50" s="329">
        <v>0</v>
      </c>
      <c r="J50" s="125">
        <v>1</v>
      </c>
      <c r="K50" s="125">
        <v>0</v>
      </c>
      <c r="L50" s="42">
        <v>0</v>
      </c>
      <c r="M50" s="42">
        <v>0</v>
      </c>
      <c r="N50" s="62">
        <v>1</v>
      </c>
    </row>
    <row r="51" spans="1:15" ht="16.899999999999999" customHeight="1" x14ac:dyDescent="0.25">
      <c r="A51" s="480">
        <v>22</v>
      </c>
      <c r="B51" s="480" t="s">
        <v>171</v>
      </c>
      <c r="C51" s="372" t="s">
        <v>20</v>
      </c>
      <c r="D51" s="329">
        <v>112</v>
      </c>
      <c r="E51" s="329">
        <v>0</v>
      </c>
      <c r="F51" s="329">
        <v>3</v>
      </c>
      <c r="G51" s="329">
        <v>3</v>
      </c>
      <c r="H51" s="329">
        <v>0</v>
      </c>
      <c r="I51" s="329">
        <v>0</v>
      </c>
      <c r="J51" s="125">
        <v>0</v>
      </c>
      <c r="K51" s="125">
        <v>1</v>
      </c>
      <c r="L51" s="42">
        <v>0</v>
      </c>
      <c r="M51" s="42">
        <v>0</v>
      </c>
      <c r="N51" s="62">
        <v>0</v>
      </c>
    </row>
    <row r="52" spans="1:15" ht="16.899999999999999" customHeight="1" x14ac:dyDescent="0.25">
      <c r="A52" s="481"/>
      <c r="B52" s="481"/>
      <c r="C52" s="372" t="s">
        <v>5</v>
      </c>
      <c r="D52" s="329">
        <v>428</v>
      </c>
      <c r="E52" s="329">
        <v>0</v>
      </c>
      <c r="F52" s="329">
        <v>14</v>
      </c>
      <c r="G52" s="329">
        <v>7</v>
      </c>
      <c r="H52" s="329">
        <v>0</v>
      </c>
      <c r="I52" s="329">
        <v>0</v>
      </c>
      <c r="J52" s="125">
        <v>0</v>
      </c>
      <c r="K52" s="125">
        <v>2</v>
      </c>
      <c r="L52" s="42">
        <v>0</v>
      </c>
      <c r="M52" s="42">
        <v>0</v>
      </c>
      <c r="N52" s="62">
        <v>0</v>
      </c>
    </row>
    <row r="53" spans="1:15" ht="16.899999999999999" customHeight="1" x14ac:dyDescent="0.25">
      <c r="A53" s="480">
        <v>23</v>
      </c>
      <c r="B53" s="480" t="s">
        <v>172</v>
      </c>
      <c r="C53" s="372" t="s">
        <v>20</v>
      </c>
      <c r="D53" s="329">
        <v>264</v>
      </c>
      <c r="E53" s="329">
        <v>0</v>
      </c>
      <c r="F53" s="329">
        <v>6</v>
      </c>
      <c r="G53" s="329">
        <v>5</v>
      </c>
      <c r="H53" s="329">
        <v>0</v>
      </c>
      <c r="I53" s="329">
        <v>0</v>
      </c>
      <c r="J53" s="125">
        <v>3</v>
      </c>
      <c r="K53" s="125">
        <v>2</v>
      </c>
      <c r="L53" s="42">
        <v>0</v>
      </c>
      <c r="M53" s="42">
        <v>0</v>
      </c>
      <c r="N53" s="62">
        <v>0</v>
      </c>
    </row>
    <row r="54" spans="1:15" ht="16.899999999999999" customHeight="1" x14ac:dyDescent="0.25">
      <c r="A54" s="481"/>
      <c r="B54" s="481"/>
      <c r="C54" s="372" t="s">
        <v>5</v>
      </c>
      <c r="D54" s="329">
        <v>951</v>
      </c>
      <c r="E54" s="329">
        <v>0</v>
      </c>
      <c r="F54" s="329">
        <v>13</v>
      </c>
      <c r="G54" s="329">
        <v>15</v>
      </c>
      <c r="H54" s="329">
        <v>0</v>
      </c>
      <c r="I54" s="329">
        <v>0</v>
      </c>
      <c r="J54" s="125">
        <v>3</v>
      </c>
      <c r="K54" s="125">
        <v>4</v>
      </c>
      <c r="L54" s="42">
        <v>0</v>
      </c>
      <c r="M54" s="42">
        <v>0</v>
      </c>
      <c r="N54" s="62">
        <v>0</v>
      </c>
    </row>
    <row r="55" spans="1:15" ht="16.899999999999999" customHeight="1" x14ac:dyDescent="0.25">
      <c r="A55" s="480">
        <v>24</v>
      </c>
      <c r="B55" s="480" t="s">
        <v>173</v>
      </c>
      <c r="C55" s="372" t="s">
        <v>20</v>
      </c>
      <c r="D55" s="329">
        <v>114</v>
      </c>
      <c r="E55" s="329">
        <v>0</v>
      </c>
      <c r="F55" s="329">
        <v>1</v>
      </c>
      <c r="G55" s="329">
        <v>2</v>
      </c>
      <c r="H55" s="329">
        <v>0</v>
      </c>
      <c r="I55" s="329">
        <v>0</v>
      </c>
      <c r="J55" s="63">
        <v>1</v>
      </c>
      <c r="K55" s="63">
        <v>3</v>
      </c>
      <c r="L55" s="42">
        <v>0</v>
      </c>
      <c r="M55" s="42">
        <v>0</v>
      </c>
      <c r="N55" s="62">
        <v>0</v>
      </c>
    </row>
    <row r="56" spans="1:15" ht="16.899999999999999" customHeight="1" x14ac:dyDescent="0.25">
      <c r="A56" s="481"/>
      <c r="B56" s="481"/>
      <c r="C56" s="372" t="s">
        <v>5</v>
      </c>
      <c r="D56" s="329">
        <v>338</v>
      </c>
      <c r="E56" s="329">
        <v>0</v>
      </c>
      <c r="F56" s="329">
        <v>1</v>
      </c>
      <c r="G56" s="329">
        <v>6</v>
      </c>
      <c r="H56" s="329">
        <v>0</v>
      </c>
      <c r="I56" s="329">
        <v>0</v>
      </c>
      <c r="J56" s="63">
        <v>1</v>
      </c>
      <c r="K56" s="63">
        <v>3</v>
      </c>
      <c r="L56" s="42">
        <v>0</v>
      </c>
      <c r="M56" s="42">
        <v>0</v>
      </c>
      <c r="N56" s="62">
        <v>0</v>
      </c>
    </row>
    <row r="57" spans="1:15" ht="16.899999999999999" customHeight="1" x14ac:dyDescent="0.25">
      <c r="A57" s="480">
        <v>25</v>
      </c>
      <c r="B57" s="480" t="s">
        <v>174</v>
      </c>
      <c r="C57" s="372" t="s">
        <v>20</v>
      </c>
      <c r="D57" s="329">
        <v>209</v>
      </c>
      <c r="E57" s="329">
        <v>0</v>
      </c>
      <c r="F57" s="329">
        <v>3</v>
      </c>
      <c r="G57" s="329">
        <v>6</v>
      </c>
      <c r="H57" s="329">
        <v>0</v>
      </c>
      <c r="I57" s="329">
        <v>0</v>
      </c>
      <c r="J57" s="125">
        <v>1</v>
      </c>
      <c r="K57" s="63">
        <v>0</v>
      </c>
      <c r="L57" s="42">
        <v>0</v>
      </c>
      <c r="M57" s="42">
        <v>0</v>
      </c>
      <c r="N57" s="62">
        <v>0</v>
      </c>
    </row>
    <row r="58" spans="1:15" ht="16.899999999999999" customHeight="1" x14ac:dyDescent="0.25">
      <c r="A58" s="481"/>
      <c r="B58" s="481"/>
      <c r="C58" s="372" t="s">
        <v>5</v>
      </c>
      <c r="D58" s="329">
        <v>589</v>
      </c>
      <c r="E58" s="329">
        <v>0</v>
      </c>
      <c r="F58" s="329">
        <v>9</v>
      </c>
      <c r="G58" s="329">
        <v>24</v>
      </c>
      <c r="H58" s="329">
        <v>0</v>
      </c>
      <c r="I58" s="329">
        <v>0</v>
      </c>
      <c r="J58" s="125">
        <v>2</v>
      </c>
      <c r="K58" s="63">
        <v>0</v>
      </c>
      <c r="L58" s="42">
        <v>0</v>
      </c>
      <c r="M58" s="42">
        <v>0</v>
      </c>
      <c r="N58" s="62">
        <v>0</v>
      </c>
    </row>
    <row r="59" spans="1:15" ht="16.899999999999999" customHeight="1" x14ac:dyDescent="0.25">
      <c r="A59" s="480">
        <v>26</v>
      </c>
      <c r="B59" s="480" t="s">
        <v>186</v>
      </c>
      <c r="C59" s="372" t="s">
        <v>20</v>
      </c>
      <c r="D59" s="329">
        <v>223</v>
      </c>
      <c r="E59" s="329">
        <v>0</v>
      </c>
      <c r="F59" s="329">
        <v>2</v>
      </c>
      <c r="G59" s="329">
        <v>6</v>
      </c>
      <c r="H59" s="329">
        <v>0</v>
      </c>
      <c r="I59" s="329">
        <v>0</v>
      </c>
      <c r="J59" s="63">
        <v>2</v>
      </c>
      <c r="K59" s="63">
        <v>0</v>
      </c>
      <c r="L59" s="42">
        <v>0</v>
      </c>
      <c r="M59" s="42">
        <v>0</v>
      </c>
      <c r="N59" s="62">
        <v>2</v>
      </c>
    </row>
    <row r="60" spans="1:15" ht="16.899999999999999" customHeight="1" x14ac:dyDescent="0.25">
      <c r="A60" s="481"/>
      <c r="B60" s="481"/>
      <c r="C60" s="372" t="s">
        <v>5</v>
      </c>
      <c r="D60" s="329">
        <v>721</v>
      </c>
      <c r="E60" s="329">
        <v>0</v>
      </c>
      <c r="F60" s="329">
        <v>2</v>
      </c>
      <c r="G60" s="329">
        <v>22</v>
      </c>
      <c r="H60" s="329">
        <v>0</v>
      </c>
      <c r="I60" s="329">
        <v>0</v>
      </c>
      <c r="J60" s="63">
        <v>3</v>
      </c>
      <c r="K60" s="63">
        <v>0</v>
      </c>
      <c r="L60" s="42">
        <v>0</v>
      </c>
      <c r="M60" s="42">
        <v>0</v>
      </c>
      <c r="N60" s="62">
        <v>2</v>
      </c>
    </row>
    <row r="61" spans="1:15" ht="16.899999999999999" customHeight="1" x14ac:dyDescent="0.25">
      <c r="A61" s="480">
        <v>27</v>
      </c>
      <c r="B61" s="480" t="s">
        <v>176</v>
      </c>
      <c r="C61" s="372" t="s">
        <v>20</v>
      </c>
      <c r="D61" s="329">
        <v>252</v>
      </c>
      <c r="E61" s="329">
        <v>0</v>
      </c>
      <c r="F61" s="329">
        <v>2</v>
      </c>
      <c r="G61" s="329">
        <v>7</v>
      </c>
      <c r="H61" s="329">
        <v>0</v>
      </c>
      <c r="I61" s="329">
        <v>0</v>
      </c>
      <c r="J61" s="63">
        <v>1</v>
      </c>
      <c r="K61" s="63">
        <v>2</v>
      </c>
      <c r="L61" s="42">
        <v>0</v>
      </c>
      <c r="M61" s="42">
        <v>0</v>
      </c>
      <c r="N61" s="62">
        <v>0</v>
      </c>
      <c r="O61" s="73" t="s">
        <v>195</v>
      </c>
    </row>
    <row r="62" spans="1:15" ht="16.899999999999999" customHeight="1" x14ac:dyDescent="0.25">
      <c r="A62" s="481"/>
      <c r="B62" s="481"/>
      <c r="C62" s="372" t="s">
        <v>5</v>
      </c>
      <c r="D62" s="329">
        <v>760</v>
      </c>
      <c r="E62" s="329">
        <v>0</v>
      </c>
      <c r="F62" s="329">
        <v>4</v>
      </c>
      <c r="G62" s="329">
        <v>21</v>
      </c>
      <c r="H62" s="329">
        <v>0</v>
      </c>
      <c r="I62" s="329">
        <v>0</v>
      </c>
      <c r="J62" s="63">
        <v>2</v>
      </c>
      <c r="K62" s="63">
        <v>4</v>
      </c>
      <c r="L62" s="42">
        <v>0</v>
      </c>
      <c r="M62" s="42">
        <v>0</v>
      </c>
      <c r="N62" s="62">
        <v>0</v>
      </c>
    </row>
    <row r="63" spans="1:15" ht="16.899999999999999" customHeight="1" x14ac:dyDescent="0.25">
      <c r="A63" s="480">
        <v>28</v>
      </c>
      <c r="B63" s="480" t="s">
        <v>177</v>
      </c>
      <c r="C63" s="372" t="s">
        <v>20</v>
      </c>
      <c r="D63" s="329">
        <v>130</v>
      </c>
      <c r="E63" s="329">
        <v>0</v>
      </c>
      <c r="F63" s="329">
        <v>2</v>
      </c>
      <c r="G63" s="329">
        <v>4</v>
      </c>
      <c r="H63" s="329">
        <v>0</v>
      </c>
      <c r="I63" s="329">
        <v>0</v>
      </c>
      <c r="J63" s="63">
        <v>0</v>
      </c>
      <c r="K63" s="63">
        <v>0</v>
      </c>
      <c r="L63" s="42">
        <v>0</v>
      </c>
      <c r="M63" s="42">
        <v>0</v>
      </c>
      <c r="N63" s="62">
        <v>0</v>
      </c>
    </row>
    <row r="64" spans="1:15" ht="16.899999999999999" customHeight="1" x14ac:dyDescent="0.25">
      <c r="A64" s="481"/>
      <c r="B64" s="481"/>
      <c r="C64" s="372" t="s">
        <v>5</v>
      </c>
      <c r="D64" s="329">
        <v>469</v>
      </c>
      <c r="E64" s="329">
        <v>0</v>
      </c>
      <c r="F64" s="329">
        <v>8</v>
      </c>
      <c r="G64" s="329">
        <v>18</v>
      </c>
      <c r="H64" s="329">
        <v>0</v>
      </c>
      <c r="I64" s="329">
        <v>0</v>
      </c>
      <c r="J64" s="63">
        <v>0</v>
      </c>
      <c r="K64" s="63">
        <v>0</v>
      </c>
      <c r="L64" s="42">
        <v>0</v>
      </c>
      <c r="M64" s="42">
        <v>0</v>
      </c>
      <c r="N64" s="62">
        <v>0</v>
      </c>
    </row>
    <row r="65" spans="1:14" ht="16.899999999999999" customHeight="1" x14ac:dyDescent="0.25">
      <c r="A65" s="480">
        <v>29</v>
      </c>
      <c r="B65" s="480" t="s">
        <v>187</v>
      </c>
      <c r="C65" s="372" t="s">
        <v>20</v>
      </c>
      <c r="D65" s="329">
        <v>405</v>
      </c>
      <c r="E65" s="329">
        <v>0</v>
      </c>
      <c r="F65" s="329">
        <v>8</v>
      </c>
      <c r="G65" s="329">
        <v>13</v>
      </c>
      <c r="H65" s="329">
        <v>0</v>
      </c>
      <c r="I65" s="329">
        <v>0</v>
      </c>
      <c r="J65" s="63">
        <v>2</v>
      </c>
      <c r="K65" s="63">
        <v>4</v>
      </c>
      <c r="L65" s="42">
        <v>0</v>
      </c>
      <c r="M65" s="42">
        <v>0</v>
      </c>
      <c r="N65" s="62">
        <v>0</v>
      </c>
    </row>
    <row r="66" spans="1:14" ht="16.899999999999999" customHeight="1" x14ac:dyDescent="0.25">
      <c r="A66" s="481"/>
      <c r="B66" s="481"/>
      <c r="C66" s="372" t="s">
        <v>5</v>
      </c>
      <c r="D66" s="329">
        <v>1503</v>
      </c>
      <c r="E66" s="329">
        <v>0</v>
      </c>
      <c r="F66" s="329">
        <v>31</v>
      </c>
      <c r="G66" s="329">
        <v>49</v>
      </c>
      <c r="H66" s="329">
        <v>0</v>
      </c>
      <c r="I66" s="329">
        <v>0</v>
      </c>
      <c r="J66" s="63">
        <v>2</v>
      </c>
      <c r="K66" s="63">
        <v>5</v>
      </c>
      <c r="L66" s="42">
        <v>0</v>
      </c>
      <c r="M66" s="42">
        <v>0</v>
      </c>
      <c r="N66" s="62">
        <v>0</v>
      </c>
    </row>
    <row r="67" spans="1:14" ht="16.899999999999999" customHeight="1" x14ac:dyDescent="0.25">
      <c r="A67" s="480">
        <v>30</v>
      </c>
      <c r="B67" s="480" t="s">
        <v>179</v>
      </c>
      <c r="C67" s="372" t="s">
        <v>20</v>
      </c>
      <c r="D67" s="329">
        <v>242</v>
      </c>
      <c r="E67" s="329">
        <v>0</v>
      </c>
      <c r="F67" s="329">
        <v>4</v>
      </c>
      <c r="G67" s="329">
        <v>7</v>
      </c>
      <c r="H67" s="329">
        <v>0</v>
      </c>
      <c r="I67" s="329">
        <v>0</v>
      </c>
      <c r="J67" s="63">
        <v>2</v>
      </c>
      <c r="K67" s="63">
        <v>2</v>
      </c>
      <c r="L67" s="42">
        <v>0</v>
      </c>
      <c r="M67" s="42">
        <v>0</v>
      </c>
      <c r="N67" s="62">
        <v>0</v>
      </c>
    </row>
    <row r="68" spans="1:14" ht="16.899999999999999" customHeight="1" x14ac:dyDescent="0.25">
      <c r="A68" s="481"/>
      <c r="B68" s="481"/>
      <c r="C68" s="372" t="s">
        <v>5</v>
      </c>
      <c r="D68" s="329">
        <v>885</v>
      </c>
      <c r="E68" s="329">
        <v>0</v>
      </c>
      <c r="F68" s="329">
        <v>11</v>
      </c>
      <c r="G68" s="329">
        <v>30</v>
      </c>
      <c r="H68" s="329">
        <v>0</v>
      </c>
      <c r="I68" s="329">
        <v>0</v>
      </c>
      <c r="J68" s="63">
        <v>2</v>
      </c>
      <c r="K68" s="63">
        <v>3</v>
      </c>
      <c r="L68" s="42">
        <v>0</v>
      </c>
      <c r="M68" s="42">
        <v>0</v>
      </c>
      <c r="N68" s="62">
        <v>0</v>
      </c>
    </row>
    <row r="69" spans="1:14" ht="16.899999999999999" customHeight="1" x14ac:dyDescent="0.25">
      <c r="A69" s="480">
        <v>31</v>
      </c>
      <c r="B69" s="480" t="s">
        <v>180</v>
      </c>
      <c r="C69" s="372" t="s">
        <v>20</v>
      </c>
      <c r="D69" s="329">
        <v>191</v>
      </c>
      <c r="E69" s="329">
        <v>0</v>
      </c>
      <c r="F69" s="329">
        <v>3</v>
      </c>
      <c r="G69" s="329">
        <v>5</v>
      </c>
      <c r="H69" s="329">
        <v>0</v>
      </c>
      <c r="I69" s="329">
        <v>0</v>
      </c>
      <c r="J69" s="63">
        <v>2</v>
      </c>
      <c r="K69" s="63">
        <v>3</v>
      </c>
      <c r="L69" s="42">
        <v>0</v>
      </c>
      <c r="M69" s="42">
        <v>0</v>
      </c>
      <c r="N69" s="62">
        <v>0</v>
      </c>
    </row>
    <row r="70" spans="1:14" ht="16.899999999999999" customHeight="1" x14ac:dyDescent="0.25">
      <c r="A70" s="481"/>
      <c r="B70" s="481"/>
      <c r="C70" s="372" t="s">
        <v>5</v>
      </c>
      <c r="D70" s="329">
        <v>743</v>
      </c>
      <c r="E70" s="329">
        <v>0</v>
      </c>
      <c r="F70" s="329">
        <v>12</v>
      </c>
      <c r="G70" s="329">
        <v>17</v>
      </c>
      <c r="H70" s="329">
        <v>0</v>
      </c>
      <c r="I70" s="329">
        <v>0</v>
      </c>
      <c r="J70" s="63">
        <v>3</v>
      </c>
      <c r="K70" s="63">
        <v>3</v>
      </c>
      <c r="L70" s="42">
        <v>0</v>
      </c>
      <c r="M70" s="42">
        <v>0</v>
      </c>
      <c r="N70" s="62">
        <v>0</v>
      </c>
    </row>
    <row r="71" spans="1:14" ht="16.899999999999999" customHeight="1" x14ac:dyDescent="0.25">
      <c r="A71" s="480">
        <v>32</v>
      </c>
      <c r="B71" s="480" t="s">
        <v>188</v>
      </c>
      <c r="C71" s="372" t="s">
        <v>20</v>
      </c>
      <c r="D71" s="329">
        <v>200</v>
      </c>
      <c r="E71" s="329">
        <v>0</v>
      </c>
      <c r="F71" s="329">
        <v>3</v>
      </c>
      <c r="G71" s="329">
        <v>3</v>
      </c>
      <c r="H71" s="329">
        <v>0</v>
      </c>
      <c r="I71" s="329">
        <v>0</v>
      </c>
      <c r="J71" s="63">
        <v>2</v>
      </c>
      <c r="K71" s="63">
        <v>0</v>
      </c>
      <c r="L71" s="42">
        <v>0</v>
      </c>
      <c r="M71" s="42">
        <v>0</v>
      </c>
      <c r="N71" s="62">
        <v>1</v>
      </c>
    </row>
    <row r="72" spans="1:14" ht="16.899999999999999" customHeight="1" x14ac:dyDescent="0.25">
      <c r="A72" s="481"/>
      <c r="B72" s="481"/>
      <c r="C72" s="372" t="s">
        <v>5</v>
      </c>
      <c r="D72" s="329">
        <v>613</v>
      </c>
      <c r="E72" s="329">
        <v>0</v>
      </c>
      <c r="F72" s="329">
        <v>5</v>
      </c>
      <c r="G72" s="329">
        <v>12</v>
      </c>
      <c r="H72" s="329">
        <v>0</v>
      </c>
      <c r="I72" s="329">
        <v>0</v>
      </c>
      <c r="J72" s="63">
        <v>3</v>
      </c>
      <c r="K72" s="63">
        <v>0</v>
      </c>
      <c r="L72" s="42">
        <v>0</v>
      </c>
      <c r="M72" s="42">
        <v>0</v>
      </c>
      <c r="N72" s="62">
        <v>2</v>
      </c>
    </row>
    <row r="73" spans="1:14" ht="16.899999999999999" customHeight="1" x14ac:dyDescent="0.25">
      <c r="A73" s="480">
        <v>33</v>
      </c>
      <c r="B73" s="480" t="s">
        <v>182</v>
      </c>
      <c r="C73" s="372" t="s">
        <v>20</v>
      </c>
      <c r="D73" s="329">
        <v>283</v>
      </c>
      <c r="E73" s="329">
        <v>0</v>
      </c>
      <c r="F73" s="329">
        <v>7</v>
      </c>
      <c r="G73" s="329">
        <v>9</v>
      </c>
      <c r="H73" s="329">
        <v>0</v>
      </c>
      <c r="I73" s="329">
        <v>0</v>
      </c>
      <c r="J73" s="63">
        <v>4</v>
      </c>
      <c r="K73" s="63">
        <v>4</v>
      </c>
      <c r="L73" s="42">
        <v>0</v>
      </c>
      <c r="M73" s="42">
        <v>0</v>
      </c>
      <c r="N73" s="62">
        <v>1</v>
      </c>
    </row>
    <row r="74" spans="1:14" ht="16.899999999999999" customHeight="1" x14ac:dyDescent="0.25">
      <c r="A74" s="481"/>
      <c r="B74" s="481"/>
      <c r="C74" s="372" t="s">
        <v>5</v>
      </c>
      <c r="D74" s="329">
        <v>978</v>
      </c>
      <c r="E74" s="329">
        <v>0</v>
      </c>
      <c r="F74" s="329">
        <v>18</v>
      </c>
      <c r="G74" s="329">
        <v>32</v>
      </c>
      <c r="H74" s="329">
        <v>0</v>
      </c>
      <c r="I74" s="329">
        <v>0</v>
      </c>
      <c r="J74" s="63">
        <v>4</v>
      </c>
      <c r="K74" s="63">
        <v>4</v>
      </c>
      <c r="L74" s="42">
        <v>0</v>
      </c>
      <c r="M74" s="42">
        <v>0</v>
      </c>
      <c r="N74" s="62">
        <v>1</v>
      </c>
    </row>
    <row r="75" spans="1:14" s="172" customFormat="1" ht="20.25" customHeight="1" x14ac:dyDescent="0.2">
      <c r="A75" s="478"/>
      <c r="B75" s="519" t="s">
        <v>117</v>
      </c>
      <c r="C75" s="373" t="s">
        <v>20</v>
      </c>
      <c r="D75" s="75">
        <f xml:space="preserve"> D9+D11+D13+D15+D17+D19+D21+D23+D25+D27+D29+D31+D33+D35+D37+D39+D41+D43+D45+D47+D49+D51+D53+D55+D57+D59+D61+D63+D65+D67+D69+D71+D73</f>
        <v>6369</v>
      </c>
      <c r="E75" s="75">
        <f t="shared" ref="E75:L76" si="0" xml:space="preserve"> E9+E11+E13+E15+E17+E19+E21+E23+E25+E27+E29+E31+E33+E35+E37+E39+E41+E43+E45+E47+E49+E51+E53+E55+E57+E59+E61+E63+E65+E67+E69+E71+E73</f>
        <v>0</v>
      </c>
      <c r="F75" s="75">
        <f t="shared" si="0"/>
        <v>106</v>
      </c>
      <c r="G75" s="75">
        <f t="shared" si="0"/>
        <v>182</v>
      </c>
      <c r="H75" s="75">
        <f t="shared" si="0"/>
        <v>0</v>
      </c>
      <c r="I75" s="75">
        <f t="shared" si="0"/>
        <v>0</v>
      </c>
      <c r="J75" s="75">
        <f t="shared" si="0"/>
        <v>46</v>
      </c>
      <c r="K75" s="75">
        <f t="shared" si="0"/>
        <v>45</v>
      </c>
      <c r="L75" s="75">
        <f t="shared" si="0"/>
        <v>0</v>
      </c>
      <c r="M75" s="75">
        <f t="shared" ref="M75:N75" si="1" xml:space="preserve"> M9+M11+M13+M15+M17+M19+M21+M23+M25+M27+M29+M31+M33+M35+M37+M39+M41+M43+M45+M47+M49+M51+M53+M55+M57+M59+M61+M63+M65+M67+M69+M71+M73</f>
        <v>1</v>
      </c>
      <c r="N75" s="75">
        <f t="shared" si="1"/>
        <v>17</v>
      </c>
    </row>
    <row r="76" spans="1:14" s="172" customFormat="1" ht="23.25" customHeight="1" x14ac:dyDescent="0.2">
      <c r="A76" s="479"/>
      <c r="B76" s="519"/>
      <c r="C76" s="373" t="s">
        <v>5</v>
      </c>
      <c r="D76" s="75">
        <f xml:space="preserve"> D10+D12+D14+D16+D18+D20+D22+D24+D26+D28+D30+D32+D34+D36+D38+D40+D42+D44+D46+D48+D50+D52+D54+D56+D58+D60+D62+D64+D66+D68+D70+D72+D74</f>
        <v>22164</v>
      </c>
      <c r="E76" s="75">
        <f t="shared" si="0"/>
        <v>0</v>
      </c>
      <c r="F76" s="75">
        <f t="shared" si="0"/>
        <v>283</v>
      </c>
      <c r="G76" s="75">
        <f t="shared" si="0"/>
        <v>653</v>
      </c>
      <c r="H76" s="75">
        <f t="shared" si="0"/>
        <v>0</v>
      </c>
      <c r="I76" s="75">
        <f t="shared" si="0"/>
        <v>0</v>
      </c>
      <c r="J76" s="75">
        <f t="shared" si="0"/>
        <v>61</v>
      </c>
      <c r="K76" s="75">
        <f t="shared" si="0"/>
        <v>64</v>
      </c>
      <c r="L76" s="75">
        <f t="shared" si="0"/>
        <v>0</v>
      </c>
      <c r="M76" s="75">
        <f t="shared" ref="M76:N76" si="2" xml:space="preserve"> M10+M12+M14+M16+M18+M20+M22+M24+M26+M28+M30+M32+M34+M36+M38+M40+M42+M44+M46+M48+M50+M52+M54+M56+M58+M60+M62+M64+M66+M68+M70+M72+M74</f>
        <v>3</v>
      </c>
      <c r="N76" s="75">
        <f t="shared" si="2"/>
        <v>21</v>
      </c>
    </row>
    <row r="77" spans="1:14" ht="12" customHeight="1" x14ac:dyDescent="0.25">
      <c r="A77" s="438"/>
      <c r="B77" s="439"/>
      <c r="C77" s="438"/>
      <c r="D77" s="438"/>
      <c r="E77" s="438"/>
      <c r="F77" s="438"/>
      <c r="G77" s="438"/>
      <c r="H77" s="438"/>
      <c r="I77" s="438"/>
      <c r="J77" s="438"/>
      <c r="K77" s="438"/>
      <c r="L77" s="438"/>
      <c r="M77" s="438"/>
    </row>
    <row r="78" spans="1:14" s="440" customFormat="1" ht="27" customHeight="1" x14ac:dyDescent="0.2">
      <c r="A78" s="516" t="s">
        <v>118</v>
      </c>
      <c r="B78" s="516"/>
      <c r="C78" s="517" t="s">
        <v>119</v>
      </c>
      <c r="D78" s="518"/>
      <c r="E78" s="518"/>
      <c r="F78" s="518"/>
      <c r="G78" s="518"/>
      <c r="H78" s="518"/>
      <c r="I78" s="518"/>
      <c r="J78" s="518"/>
      <c r="K78" s="518"/>
      <c r="L78" s="518"/>
      <c r="M78" s="518"/>
    </row>
    <row r="79" spans="1:14" s="440" customFormat="1" ht="27" customHeight="1" x14ac:dyDescent="0.2">
      <c r="A79" s="516"/>
      <c r="B79" s="516"/>
      <c r="C79" s="517" t="s">
        <v>120</v>
      </c>
      <c r="D79" s="518"/>
      <c r="E79" s="518"/>
      <c r="F79" s="518"/>
      <c r="G79" s="518"/>
      <c r="H79" s="518"/>
      <c r="I79" s="518"/>
      <c r="J79" s="518"/>
      <c r="K79" s="518"/>
      <c r="L79" s="518"/>
      <c r="M79" s="518"/>
    </row>
    <row r="80" spans="1:14" s="440" customFormat="1" ht="27" customHeight="1" x14ac:dyDescent="0.2">
      <c r="A80" s="516"/>
      <c r="B80" s="516"/>
      <c r="C80" s="517" t="s">
        <v>121</v>
      </c>
      <c r="D80" s="518"/>
      <c r="E80" s="518"/>
      <c r="F80" s="518"/>
      <c r="G80" s="518"/>
      <c r="H80" s="518"/>
      <c r="I80" s="518"/>
      <c r="J80" s="518"/>
      <c r="K80" s="518"/>
      <c r="L80" s="518"/>
      <c r="M80" s="518"/>
    </row>
  </sheetData>
  <mergeCells count="90">
    <mergeCell ref="F4:N5"/>
    <mergeCell ref="A1:D1"/>
    <mergeCell ref="F1:L1"/>
    <mergeCell ref="A3:M3"/>
    <mergeCell ref="A4:A7"/>
    <mergeCell ref="B4:B7"/>
    <mergeCell ref="C4:C7"/>
    <mergeCell ref="D4:D7"/>
    <mergeCell ref="E4:E7"/>
    <mergeCell ref="F6:F7"/>
    <mergeCell ref="M6:M7"/>
    <mergeCell ref="J6:J7"/>
    <mergeCell ref="K6:K7"/>
    <mergeCell ref="L6:L7"/>
    <mergeCell ref="G6:G7"/>
    <mergeCell ref="H6:H7"/>
    <mergeCell ref="I6:I7"/>
    <mergeCell ref="N6:N7"/>
    <mergeCell ref="A9:A10"/>
    <mergeCell ref="B9:B10"/>
    <mergeCell ref="A11:A12"/>
    <mergeCell ref="B11:B12"/>
    <mergeCell ref="A13:A14"/>
    <mergeCell ref="B13:B14"/>
    <mergeCell ref="A15:A16"/>
    <mergeCell ref="B15:B16"/>
    <mergeCell ref="A17:A18"/>
    <mergeCell ref="B17:B18"/>
    <mergeCell ref="A19:A20"/>
    <mergeCell ref="B19:B20"/>
    <mergeCell ref="A21:A22"/>
    <mergeCell ref="B21:B22"/>
    <mergeCell ref="A23:A24"/>
    <mergeCell ref="B23:B24"/>
    <mergeCell ref="A25:A26"/>
    <mergeCell ref="B25:B26"/>
    <mergeCell ref="A27:A28"/>
    <mergeCell ref="B27:B28"/>
    <mergeCell ref="A29:A30"/>
    <mergeCell ref="B29:B30"/>
    <mergeCell ref="A31:A32"/>
    <mergeCell ref="B31:B32"/>
    <mergeCell ref="A33:A34"/>
    <mergeCell ref="B33:B34"/>
    <mergeCell ref="A35:A36"/>
    <mergeCell ref="B35:B36"/>
    <mergeCell ref="A37:A38"/>
    <mergeCell ref="B37:B38"/>
    <mergeCell ref="A39:A40"/>
    <mergeCell ref="B39:B40"/>
    <mergeCell ref="A41:A42"/>
    <mergeCell ref="B41:B42"/>
    <mergeCell ref="A43:A44"/>
    <mergeCell ref="B43:B44"/>
    <mergeCell ref="A45:A46"/>
    <mergeCell ref="B45:B46"/>
    <mergeCell ref="A47:A48"/>
    <mergeCell ref="B47:B48"/>
    <mergeCell ref="A49:A50"/>
    <mergeCell ref="B49:B50"/>
    <mergeCell ref="A51:A52"/>
    <mergeCell ref="B51:B52"/>
    <mergeCell ref="A53:A54"/>
    <mergeCell ref="B53:B54"/>
    <mergeCell ref="A55:A56"/>
    <mergeCell ref="B55:B56"/>
    <mergeCell ref="A57:A58"/>
    <mergeCell ref="B57:B58"/>
    <mergeCell ref="A59:A60"/>
    <mergeCell ref="B59:B60"/>
    <mergeCell ref="A61:A62"/>
    <mergeCell ref="B61:B62"/>
    <mergeCell ref="A63:A64"/>
    <mergeCell ref="B63:B64"/>
    <mergeCell ref="A65:A66"/>
    <mergeCell ref="B65:B66"/>
    <mergeCell ref="A67:A68"/>
    <mergeCell ref="B67:B68"/>
    <mergeCell ref="A69:A70"/>
    <mergeCell ref="B69:B70"/>
    <mergeCell ref="A71:A72"/>
    <mergeCell ref="B71:B72"/>
    <mergeCell ref="A78:B80"/>
    <mergeCell ref="C78:M78"/>
    <mergeCell ref="C79:M79"/>
    <mergeCell ref="C80:M80"/>
    <mergeCell ref="A73:A74"/>
    <mergeCell ref="B73:B74"/>
    <mergeCell ref="A75:A76"/>
    <mergeCell ref="B75:B76"/>
  </mergeCells>
  <pageMargins left="0.43307086614173229" right="0.19685039370078741" top="0.62992125984251968" bottom="0.23622047244094491" header="0.31496062992125984" footer="0.31496062992125984"/>
  <pageSetup paperSize="9" scale="95"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2"/>
  <sheetViews>
    <sheetView zoomScaleNormal="100" workbookViewId="0">
      <selection activeCell="A43" sqref="A43:XFD53"/>
    </sheetView>
  </sheetViews>
  <sheetFormatPr defaultRowHeight="15" x14ac:dyDescent="0.25"/>
  <cols>
    <col min="1" max="1" width="4.42578125" customWidth="1"/>
    <col min="2" max="2" width="15.140625" customWidth="1"/>
    <col min="3" max="3" width="12.140625" customWidth="1"/>
    <col min="4" max="4" width="7" customWidth="1"/>
    <col min="5" max="11" width="5.42578125" customWidth="1"/>
    <col min="12" max="12" width="9.5703125" customWidth="1"/>
    <col min="13" max="20" width="6.140625" customWidth="1"/>
  </cols>
  <sheetData>
    <row r="1" spans="1:20" s="2" customFormat="1" ht="38.25" customHeight="1" x14ac:dyDescent="0.3">
      <c r="A1" s="511" t="s">
        <v>190</v>
      </c>
      <c r="B1" s="511"/>
      <c r="C1" s="511"/>
      <c r="D1" s="511"/>
      <c r="E1" s="496" t="s">
        <v>21</v>
      </c>
      <c r="F1" s="496"/>
      <c r="G1" s="496"/>
      <c r="H1" s="496"/>
      <c r="I1" s="496"/>
      <c r="J1" s="496"/>
      <c r="K1" s="496"/>
      <c r="L1" s="496"/>
      <c r="M1" s="496"/>
      <c r="N1" s="496"/>
      <c r="O1" s="496"/>
      <c r="P1" s="496"/>
      <c r="Q1" s="496"/>
      <c r="R1" s="496"/>
      <c r="S1" s="496"/>
      <c r="T1" s="496"/>
    </row>
    <row r="2" spans="1:20" s="2" customFormat="1" ht="17.25" customHeight="1" x14ac:dyDescent="0.25">
      <c r="A2" s="350"/>
      <c r="B2" s="350"/>
      <c r="C2" s="350"/>
      <c r="D2" s="350"/>
      <c r="E2" s="350"/>
      <c r="F2" s="350"/>
      <c r="G2" s="350"/>
      <c r="H2" s="350"/>
      <c r="I2" s="350"/>
      <c r="J2" s="350"/>
      <c r="K2" s="350"/>
      <c r="L2" s="350"/>
      <c r="M2" s="4"/>
      <c r="N2" s="4"/>
      <c r="O2" s="4"/>
    </row>
    <row r="3" spans="1:20" s="2" customFormat="1" ht="36.75" customHeight="1" x14ac:dyDescent="0.25">
      <c r="A3" s="497" t="s">
        <v>128</v>
      </c>
      <c r="B3" s="498"/>
      <c r="C3" s="498"/>
      <c r="D3" s="498"/>
      <c r="E3" s="498"/>
      <c r="F3" s="498"/>
      <c r="G3" s="498"/>
      <c r="H3" s="498"/>
      <c r="I3" s="498"/>
      <c r="J3" s="498"/>
      <c r="K3" s="498"/>
      <c r="L3" s="498"/>
      <c r="M3" s="498"/>
      <c r="N3" s="498"/>
      <c r="O3" s="498"/>
      <c r="P3" s="498"/>
      <c r="Q3" s="498"/>
      <c r="R3" s="498"/>
      <c r="S3" s="498"/>
      <c r="T3" s="498"/>
    </row>
    <row r="4" spans="1:20" s="2" customFormat="1" ht="10.5" customHeight="1" x14ac:dyDescent="0.25">
      <c r="A4" s="378"/>
      <c r="B4" s="379"/>
      <c r="C4" s="379"/>
      <c r="D4" s="379"/>
      <c r="E4" s="379"/>
      <c r="F4" s="379"/>
      <c r="G4" s="379"/>
      <c r="H4" s="379"/>
      <c r="I4" s="379"/>
      <c r="J4" s="379"/>
      <c r="K4" s="379"/>
      <c r="L4" s="379"/>
      <c r="M4" s="379"/>
      <c r="N4" s="379"/>
      <c r="O4" s="379"/>
      <c r="P4" s="379"/>
      <c r="Q4" s="379"/>
      <c r="R4" s="379"/>
      <c r="S4" s="379"/>
      <c r="T4" s="379"/>
    </row>
    <row r="5" spans="1:20" ht="23.25" customHeight="1" x14ac:dyDescent="0.25">
      <c r="A5" s="453" t="s">
        <v>0</v>
      </c>
      <c r="B5" s="453" t="s">
        <v>110</v>
      </c>
      <c r="C5" s="453" t="s">
        <v>2</v>
      </c>
      <c r="D5" s="453" t="s">
        <v>52</v>
      </c>
      <c r="E5" s="453"/>
      <c r="F5" s="453"/>
      <c r="G5" s="453"/>
      <c r="H5" s="453"/>
      <c r="I5" s="453"/>
      <c r="J5" s="453"/>
      <c r="K5" s="453"/>
      <c r="L5" s="514" t="s">
        <v>3</v>
      </c>
      <c r="M5" s="454" t="s">
        <v>122</v>
      </c>
      <c r="N5" s="455"/>
      <c r="O5" s="455"/>
      <c r="P5" s="455"/>
      <c r="Q5" s="455"/>
      <c r="R5" s="455"/>
      <c r="S5" s="455"/>
      <c r="T5" s="456"/>
    </row>
    <row r="6" spans="1:20" ht="30" customHeight="1" x14ac:dyDescent="0.25">
      <c r="A6" s="453"/>
      <c r="B6" s="453"/>
      <c r="C6" s="453"/>
      <c r="D6" s="6" t="s">
        <v>123</v>
      </c>
      <c r="E6" s="7" t="s">
        <v>53</v>
      </c>
      <c r="F6" s="7" t="s">
        <v>54</v>
      </c>
      <c r="G6" s="7" t="s">
        <v>124</v>
      </c>
      <c r="H6" s="7" t="s">
        <v>125</v>
      </c>
      <c r="I6" s="7" t="s">
        <v>126</v>
      </c>
      <c r="J6" s="7" t="s">
        <v>127</v>
      </c>
      <c r="K6" s="7" t="s">
        <v>55</v>
      </c>
      <c r="L6" s="515"/>
      <c r="M6" s="6" t="s">
        <v>123</v>
      </c>
      <c r="N6" s="7" t="s">
        <v>53</v>
      </c>
      <c r="O6" s="7" t="s">
        <v>54</v>
      </c>
      <c r="P6" s="7" t="s">
        <v>124</v>
      </c>
      <c r="Q6" s="7" t="s">
        <v>125</v>
      </c>
      <c r="R6" s="7" t="s">
        <v>126</v>
      </c>
      <c r="S6" s="7" t="s">
        <v>127</v>
      </c>
      <c r="T6" s="7" t="s">
        <v>55</v>
      </c>
    </row>
    <row r="7" spans="1:20" s="398" customFormat="1" ht="17.25" customHeight="1" x14ac:dyDescent="0.25">
      <c r="A7" s="42">
        <v>1</v>
      </c>
      <c r="B7" s="394" t="s">
        <v>150</v>
      </c>
      <c r="C7" s="7">
        <v>1</v>
      </c>
      <c r="D7" s="7">
        <v>1</v>
      </c>
      <c r="E7" s="7">
        <v>1</v>
      </c>
      <c r="F7" s="395"/>
      <c r="G7" s="395"/>
      <c r="H7" s="395"/>
      <c r="I7" s="395"/>
      <c r="J7" s="395"/>
      <c r="K7" s="395"/>
      <c r="L7" s="7">
        <v>7</v>
      </c>
      <c r="M7" s="7">
        <v>7</v>
      </c>
      <c r="N7" s="7">
        <v>7</v>
      </c>
      <c r="O7" s="396"/>
      <c r="P7" s="397"/>
      <c r="Q7" s="396"/>
      <c r="R7" s="395"/>
      <c r="S7" s="395"/>
      <c r="T7" s="395"/>
    </row>
    <row r="8" spans="1:20" s="398" customFormat="1" ht="17.25" customHeight="1" x14ac:dyDescent="0.25">
      <c r="A8" s="42">
        <v>2</v>
      </c>
      <c r="B8" s="394" t="s">
        <v>151</v>
      </c>
      <c r="C8" s="7">
        <v>0</v>
      </c>
      <c r="D8" s="7">
        <v>0</v>
      </c>
      <c r="E8" s="7">
        <v>0</v>
      </c>
      <c r="F8" s="395"/>
      <c r="G8" s="395"/>
      <c r="H8" s="395"/>
      <c r="I8" s="395"/>
      <c r="J8" s="395"/>
      <c r="K8" s="395"/>
      <c r="L8" s="7">
        <v>6</v>
      </c>
      <c r="M8" s="7">
        <v>6</v>
      </c>
      <c r="N8" s="7">
        <v>6</v>
      </c>
      <c r="O8" s="396"/>
      <c r="P8" s="397"/>
      <c r="Q8" s="396"/>
      <c r="R8" s="395"/>
      <c r="S8" s="395"/>
      <c r="T8" s="395"/>
    </row>
    <row r="9" spans="1:20" s="398" customFormat="1" ht="17.25" customHeight="1" x14ac:dyDescent="0.25">
      <c r="A9" s="42">
        <v>3</v>
      </c>
      <c r="B9" s="394" t="s">
        <v>152</v>
      </c>
      <c r="C9" s="7">
        <v>4</v>
      </c>
      <c r="D9" s="7">
        <v>4</v>
      </c>
      <c r="E9" s="7">
        <v>4</v>
      </c>
      <c r="F9" s="395"/>
      <c r="G9" s="395"/>
      <c r="H9" s="395"/>
      <c r="I9" s="395"/>
      <c r="J9" s="395"/>
      <c r="K9" s="395"/>
      <c r="L9" s="7">
        <v>4</v>
      </c>
      <c r="M9" s="7">
        <v>4</v>
      </c>
      <c r="N9" s="7">
        <v>4</v>
      </c>
      <c r="O9" s="396"/>
      <c r="P9" s="397"/>
      <c r="Q9" s="396"/>
      <c r="R9" s="395"/>
      <c r="S9" s="395"/>
      <c r="T9" s="395"/>
    </row>
    <row r="10" spans="1:20" s="398" customFormat="1" ht="17.25" customHeight="1" x14ac:dyDescent="0.25">
      <c r="A10" s="42">
        <v>4</v>
      </c>
      <c r="B10" s="394" t="s">
        <v>153</v>
      </c>
      <c r="C10" s="7">
        <v>9</v>
      </c>
      <c r="D10" s="7">
        <v>9</v>
      </c>
      <c r="E10" s="7">
        <v>9</v>
      </c>
      <c r="F10" s="395"/>
      <c r="G10" s="395"/>
      <c r="H10" s="395"/>
      <c r="I10" s="395"/>
      <c r="J10" s="395"/>
      <c r="K10" s="395"/>
      <c r="L10" s="7">
        <v>7</v>
      </c>
      <c r="M10" s="7">
        <v>7</v>
      </c>
      <c r="N10" s="7">
        <v>7</v>
      </c>
      <c r="O10" s="396"/>
      <c r="P10" s="397"/>
      <c r="Q10" s="396"/>
      <c r="R10" s="395"/>
      <c r="S10" s="395"/>
      <c r="T10" s="395"/>
    </row>
    <row r="11" spans="1:20" s="398" customFormat="1" ht="17.25" customHeight="1" x14ac:dyDescent="0.25">
      <c r="A11" s="42">
        <v>5</v>
      </c>
      <c r="B11" s="394" t="s">
        <v>154</v>
      </c>
      <c r="C11" s="7">
        <v>3</v>
      </c>
      <c r="D11" s="7">
        <v>3</v>
      </c>
      <c r="E11" s="7">
        <v>3</v>
      </c>
      <c r="F11" s="395"/>
      <c r="G11" s="395"/>
      <c r="H11" s="395"/>
      <c r="I11" s="395"/>
      <c r="J11" s="395"/>
      <c r="K11" s="395"/>
      <c r="L11" s="7">
        <v>6</v>
      </c>
      <c r="M11" s="7">
        <v>6</v>
      </c>
      <c r="N11" s="7">
        <v>6</v>
      </c>
      <c r="O11" s="396"/>
      <c r="P11" s="397"/>
      <c r="Q11" s="396"/>
      <c r="R11" s="395"/>
      <c r="S11" s="395"/>
      <c r="T11" s="395"/>
    </row>
    <row r="12" spans="1:20" s="398" customFormat="1" ht="17.25" customHeight="1" x14ac:dyDescent="0.25">
      <c r="A12" s="42">
        <v>6</v>
      </c>
      <c r="B12" s="394" t="s">
        <v>155</v>
      </c>
      <c r="C12" s="7">
        <v>4</v>
      </c>
      <c r="D12" s="7">
        <v>4</v>
      </c>
      <c r="E12" s="7">
        <v>4</v>
      </c>
      <c r="F12" s="395"/>
      <c r="G12" s="395"/>
      <c r="H12" s="395"/>
      <c r="I12" s="395"/>
      <c r="J12" s="395"/>
      <c r="K12" s="395"/>
      <c r="L12" s="7">
        <v>6</v>
      </c>
      <c r="M12" s="7">
        <v>6</v>
      </c>
      <c r="N12" s="7">
        <v>6</v>
      </c>
      <c r="O12" s="396"/>
      <c r="P12" s="397"/>
      <c r="Q12" s="396"/>
      <c r="R12" s="395"/>
      <c r="S12" s="395"/>
      <c r="T12" s="395"/>
    </row>
    <row r="13" spans="1:20" s="398" customFormat="1" ht="17.25" customHeight="1" x14ac:dyDescent="0.25">
      <c r="A13" s="42">
        <v>7</v>
      </c>
      <c r="B13" s="394" t="s">
        <v>156</v>
      </c>
      <c r="C13" s="7">
        <v>5</v>
      </c>
      <c r="D13" s="7">
        <v>5</v>
      </c>
      <c r="E13" s="7">
        <v>5</v>
      </c>
      <c r="F13" s="395"/>
      <c r="G13" s="395"/>
      <c r="H13" s="395"/>
      <c r="I13" s="395"/>
      <c r="J13" s="395"/>
      <c r="K13" s="395"/>
      <c r="L13" s="7">
        <v>7</v>
      </c>
      <c r="M13" s="7">
        <v>7</v>
      </c>
      <c r="N13" s="7">
        <v>7</v>
      </c>
      <c r="O13" s="396"/>
      <c r="P13" s="397"/>
      <c r="Q13" s="396"/>
      <c r="R13" s="395"/>
      <c r="S13" s="395"/>
      <c r="T13" s="395"/>
    </row>
    <row r="14" spans="1:20" s="399" customFormat="1" ht="17.25" customHeight="1" x14ac:dyDescent="0.25">
      <c r="A14" s="42">
        <v>8</v>
      </c>
      <c r="B14" s="394" t="s">
        <v>157</v>
      </c>
      <c r="C14" s="7">
        <v>1</v>
      </c>
      <c r="D14" s="7">
        <v>1</v>
      </c>
      <c r="E14" s="7">
        <v>1</v>
      </c>
      <c r="F14" s="37"/>
      <c r="G14" s="37"/>
      <c r="H14" s="37"/>
      <c r="I14" s="37"/>
      <c r="J14" s="37"/>
      <c r="K14" s="37"/>
      <c r="L14" s="7">
        <v>3</v>
      </c>
      <c r="M14" s="7">
        <v>3</v>
      </c>
      <c r="N14" s="7">
        <v>3</v>
      </c>
      <c r="O14" s="396"/>
      <c r="P14" s="37"/>
      <c r="Q14" s="396"/>
      <c r="R14" s="37"/>
      <c r="S14" s="37"/>
      <c r="T14" s="37"/>
    </row>
    <row r="15" spans="1:20" s="399" customFormat="1" ht="17.25" customHeight="1" x14ac:dyDescent="0.25">
      <c r="A15" s="42">
        <v>9</v>
      </c>
      <c r="B15" s="394" t="s">
        <v>158</v>
      </c>
      <c r="C15" s="7">
        <v>3</v>
      </c>
      <c r="D15" s="7">
        <v>3</v>
      </c>
      <c r="E15" s="7">
        <v>3</v>
      </c>
      <c r="F15" s="37"/>
      <c r="G15" s="37"/>
      <c r="H15" s="37"/>
      <c r="I15" s="37"/>
      <c r="J15" s="37"/>
      <c r="K15" s="400"/>
      <c r="L15" s="7">
        <v>7</v>
      </c>
      <c r="M15" s="7">
        <v>7</v>
      </c>
      <c r="N15" s="7">
        <v>7</v>
      </c>
      <c r="O15" s="396"/>
      <c r="P15" s="401"/>
      <c r="Q15" s="396"/>
      <c r="R15" s="38"/>
      <c r="S15" s="38"/>
      <c r="T15" s="38"/>
    </row>
    <row r="16" spans="1:20" s="399" customFormat="1" ht="17.25" customHeight="1" x14ac:dyDescent="0.25">
      <c r="A16" s="42">
        <v>10</v>
      </c>
      <c r="B16" s="394" t="s">
        <v>159</v>
      </c>
      <c r="C16" s="7">
        <v>5</v>
      </c>
      <c r="D16" s="7">
        <v>5</v>
      </c>
      <c r="E16" s="7">
        <v>5</v>
      </c>
      <c r="F16" s="37"/>
      <c r="G16" s="37"/>
      <c r="H16" s="37"/>
      <c r="I16" s="37"/>
      <c r="J16" s="37"/>
      <c r="K16" s="37"/>
      <c r="L16" s="7">
        <v>5</v>
      </c>
      <c r="M16" s="7">
        <v>5</v>
      </c>
      <c r="N16" s="7">
        <v>5</v>
      </c>
      <c r="O16" s="396"/>
      <c r="P16" s="401"/>
      <c r="Q16" s="396"/>
      <c r="R16" s="38"/>
      <c r="S16" s="38"/>
      <c r="T16" s="38"/>
    </row>
    <row r="17" spans="1:20" s="40" customFormat="1" ht="19.5" customHeight="1" x14ac:dyDescent="0.25">
      <c r="A17" s="42">
        <v>11</v>
      </c>
      <c r="B17" s="402" t="s">
        <v>160</v>
      </c>
      <c r="C17" s="7">
        <v>3</v>
      </c>
      <c r="D17" s="7">
        <v>3</v>
      </c>
      <c r="E17" s="7">
        <v>3</v>
      </c>
      <c r="F17" s="403"/>
      <c r="G17" s="404"/>
      <c r="H17" s="39"/>
      <c r="I17" s="403"/>
      <c r="J17" s="404"/>
      <c r="K17" s="405"/>
      <c r="L17" s="7">
        <v>3</v>
      </c>
      <c r="M17" s="7">
        <v>3</v>
      </c>
      <c r="N17" s="7">
        <v>3</v>
      </c>
      <c r="O17" s="406"/>
      <c r="P17" s="406"/>
      <c r="Q17" s="406"/>
      <c r="R17" s="406"/>
      <c r="S17" s="406"/>
      <c r="T17" s="406"/>
    </row>
    <row r="18" spans="1:20" s="40" customFormat="1" ht="19.5" customHeight="1" x14ac:dyDescent="0.25">
      <c r="A18" s="42">
        <v>12</v>
      </c>
      <c r="B18" s="402" t="s">
        <v>161</v>
      </c>
      <c r="C18" s="7">
        <v>5</v>
      </c>
      <c r="D18" s="7">
        <v>5</v>
      </c>
      <c r="E18" s="7">
        <v>5</v>
      </c>
      <c r="F18" s="403"/>
      <c r="G18" s="404"/>
      <c r="H18" s="403"/>
      <c r="I18" s="403"/>
      <c r="J18" s="404"/>
      <c r="K18" s="405"/>
      <c r="L18" s="7">
        <v>3</v>
      </c>
      <c r="M18" s="7">
        <v>3</v>
      </c>
      <c r="N18" s="7">
        <v>3</v>
      </c>
      <c r="O18" s="406"/>
      <c r="P18" s="406"/>
      <c r="Q18" s="406"/>
      <c r="R18" s="406"/>
      <c r="S18" s="406"/>
      <c r="T18" s="406"/>
    </row>
    <row r="19" spans="1:20" s="40" customFormat="1" ht="19.5" customHeight="1" x14ac:dyDescent="0.25">
      <c r="A19" s="42">
        <v>13</v>
      </c>
      <c r="B19" s="402" t="s">
        <v>162</v>
      </c>
      <c r="C19" s="7">
        <v>3</v>
      </c>
      <c r="D19" s="7">
        <v>3</v>
      </c>
      <c r="E19" s="7">
        <v>3</v>
      </c>
      <c r="F19" s="403"/>
      <c r="G19" s="404"/>
      <c r="H19" s="403"/>
      <c r="I19" s="403"/>
      <c r="J19" s="404"/>
      <c r="K19" s="405"/>
      <c r="L19" s="7">
        <v>7</v>
      </c>
      <c r="M19" s="7">
        <v>7</v>
      </c>
      <c r="N19" s="7">
        <v>7</v>
      </c>
      <c r="O19" s="406"/>
      <c r="P19" s="406"/>
      <c r="Q19" s="406"/>
      <c r="R19" s="406"/>
      <c r="S19" s="406"/>
      <c r="T19" s="406"/>
    </row>
    <row r="20" spans="1:20" s="40" customFormat="1" ht="19.5" customHeight="1" x14ac:dyDescent="0.25">
      <c r="A20" s="42">
        <v>14</v>
      </c>
      <c r="B20" s="402" t="s">
        <v>163</v>
      </c>
      <c r="C20" s="7">
        <v>3</v>
      </c>
      <c r="D20" s="7">
        <v>3</v>
      </c>
      <c r="E20" s="7">
        <v>3</v>
      </c>
      <c r="F20" s="403"/>
      <c r="G20" s="404"/>
      <c r="H20" s="403"/>
      <c r="I20" s="403"/>
      <c r="J20" s="404"/>
      <c r="K20" s="405"/>
      <c r="L20" s="7">
        <v>8</v>
      </c>
      <c r="M20" s="7">
        <v>8</v>
      </c>
      <c r="N20" s="7">
        <v>8</v>
      </c>
      <c r="O20" s="406"/>
      <c r="P20" s="406"/>
      <c r="Q20" s="406"/>
      <c r="R20" s="406"/>
      <c r="S20" s="406"/>
      <c r="T20" s="406"/>
    </row>
    <row r="21" spans="1:20" s="40" customFormat="1" ht="19.5" customHeight="1" x14ac:dyDescent="0.25">
      <c r="A21" s="42">
        <v>15</v>
      </c>
      <c r="B21" s="402" t="s">
        <v>164</v>
      </c>
      <c r="C21" s="7">
        <v>1</v>
      </c>
      <c r="D21" s="7">
        <v>1</v>
      </c>
      <c r="E21" s="7">
        <v>1</v>
      </c>
      <c r="F21" s="403"/>
      <c r="G21" s="404"/>
      <c r="H21" s="403"/>
      <c r="I21" s="403"/>
      <c r="J21" s="404"/>
      <c r="K21" s="405"/>
      <c r="L21" s="7">
        <v>4</v>
      </c>
      <c r="M21" s="7">
        <v>4</v>
      </c>
      <c r="N21" s="7">
        <v>4</v>
      </c>
      <c r="O21" s="406"/>
      <c r="P21" s="406"/>
      <c r="Q21" s="406"/>
      <c r="R21" s="406"/>
      <c r="S21" s="406"/>
      <c r="T21" s="406"/>
    </row>
    <row r="22" spans="1:20" s="40" customFormat="1" ht="19.5" customHeight="1" x14ac:dyDescent="0.25">
      <c r="A22" s="42">
        <v>16</v>
      </c>
      <c r="B22" s="402" t="s">
        <v>165</v>
      </c>
      <c r="C22" s="7">
        <v>3</v>
      </c>
      <c r="D22" s="7">
        <v>3</v>
      </c>
      <c r="E22" s="7">
        <v>3</v>
      </c>
      <c r="F22" s="403"/>
      <c r="G22" s="404"/>
      <c r="H22" s="403"/>
      <c r="I22" s="403"/>
      <c r="J22" s="404"/>
      <c r="K22" s="405"/>
      <c r="L22" s="7">
        <v>4</v>
      </c>
      <c r="M22" s="7">
        <v>4</v>
      </c>
      <c r="N22" s="7">
        <v>4</v>
      </c>
      <c r="O22" s="406"/>
      <c r="P22" s="406"/>
      <c r="Q22" s="406"/>
      <c r="R22" s="406"/>
      <c r="S22" s="406"/>
      <c r="T22" s="406"/>
    </row>
    <row r="23" spans="1:20" s="40" customFormat="1" ht="19.5" customHeight="1" x14ac:dyDescent="0.25">
      <c r="A23" s="42">
        <v>17</v>
      </c>
      <c r="B23" s="402" t="s">
        <v>166</v>
      </c>
      <c r="C23" s="7">
        <v>3</v>
      </c>
      <c r="D23" s="7">
        <v>3</v>
      </c>
      <c r="E23" s="7">
        <v>3</v>
      </c>
      <c r="F23" s="403"/>
      <c r="G23" s="404"/>
      <c r="H23" s="403"/>
      <c r="I23" s="403"/>
      <c r="J23" s="404"/>
      <c r="K23" s="405"/>
      <c r="L23" s="7">
        <v>7</v>
      </c>
      <c r="M23" s="7">
        <v>7</v>
      </c>
      <c r="N23" s="7">
        <v>7</v>
      </c>
      <c r="O23" s="406"/>
      <c r="P23" s="406"/>
      <c r="Q23" s="406"/>
      <c r="R23" s="406"/>
      <c r="S23" s="406"/>
      <c r="T23" s="406"/>
    </row>
    <row r="24" spans="1:20" s="40" customFormat="1" ht="19.5" customHeight="1" x14ac:dyDescent="0.25">
      <c r="A24" s="42">
        <v>18</v>
      </c>
      <c r="B24" s="402" t="s">
        <v>167</v>
      </c>
      <c r="C24" s="7">
        <v>3</v>
      </c>
      <c r="D24" s="7">
        <v>3</v>
      </c>
      <c r="E24" s="7">
        <v>3</v>
      </c>
      <c r="F24" s="403"/>
      <c r="G24" s="404"/>
      <c r="H24" s="403"/>
      <c r="I24" s="403"/>
      <c r="J24" s="404"/>
      <c r="K24" s="405"/>
      <c r="L24" s="7">
        <v>5</v>
      </c>
      <c r="M24" s="7">
        <v>5</v>
      </c>
      <c r="N24" s="7">
        <v>5</v>
      </c>
      <c r="O24" s="406"/>
      <c r="P24" s="406"/>
      <c r="Q24" s="406"/>
      <c r="R24" s="406"/>
      <c r="S24" s="406"/>
      <c r="T24" s="406"/>
    </row>
    <row r="25" spans="1:20" s="40" customFormat="1" ht="19.5" customHeight="1" x14ac:dyDescent="0.25">
      <c r="A25" s="42">
        <v>19</v>
      </c>
      <c r="B25" s="402" t="s">
        <v>168</v>
      </c>
      <c r="C25" s="7">
        <v>1</v>
      </c>
      <c r="D25" s="7">
        <v>1</v>
      </c>
      <c r="E25" s="7">
        <v>1</v>
      </c>
      <c r="F25" s="403"/>
      <c r="G25" s="404"/>
      <c r="H25" s="403"/>
      <c r="I25" s="403"/>
      <c r="J25" s="404"/>
      <c r="K25" s="405"/>
      <c r="L25" s="7">
        <v>4</v>
      </c>
      <c r="M25" s="7">
        <v>4</v>
      </c>
      <c r="N25" s="7">
        <v>4</v>
      </c>
      <c r="O25" s="406"/>
      <c r="P25" s="406"/>
      <c r="Q25" s="406"/>
      <c r="R25" s="406"/>
      <c r="S25" s="406"/>
      <c r="T25" s="406"/>
    </row>
    <row r="26" spans="1:20" s="40" customFormat="1" ht="19.5" customHeight="1" x14ac:dyDescent="0.25">
      <c r="A26" s="42">
        <v>20</v>
      </c>
      <c r="B26" s="402" t="s">
        <v>169</v>
      </c>
      <c r="C26" s="7">
        <v>0</v>
      </c>
      <c r="D26" s="7">
        <v>0</v>
      </c>
      <c r="E26" s="7">
        <v>0</v>
      </c>
      <c r="F26" s="403"/>
      <c r="G26" s="404"/>
      <c r="H26" s="403"/>
      <c r="I26" s="403"/>
      <c r="J26" s="404"/>
      <c r="K26" s="405"/>
      <c r="L26" s="7">
        <v>6</v>
      </c>
      <c r="M26" s="7">
        <v>6</v>
      </c>
      <c r="N26" s="7">
        <v>6</v>
      </c>
      <c r="O26" s="406"/>
      <c r="P26" s="406"/>
      <c r="Q26" s="406"/>
      <c r="R26" s="406"/>
      <c r="S26" s="406"/>
      <c r="T26" s="406"/>
    </row>
    <row r="27" spans="1:20" s="40" customFormat="1" ht="19.5" customHeight="1" x14ac:dyDescent="0.25">
      <c r="A27" s="42">
        <v>21</v>
      </c>
      <c r="B27" s="402" t="s">
        <v>170</v>
      </c>
      <c r="C27" s="7">
        <v>1</v>
      </c>
      <c r="D27" s="7">
        <v>1</v>
      </c>
      <c r="E27" s="7">
        <v>1</v>
      </c>
      <c r="F27" s="403"/>
      <c r="G27" s="404"/>
      <c r="H27" s="403"/>
      <c r="I27" s="403"/>
      <c r="J27" s="404"/>
      <c r="K27" s="405"/>
      <c r="L27" s="7">
        <v>3</v>
      </c>
      <c r="M27" s="7">
        <v>3</v>
      </c>
      <c r="N27" s="7">
        <v>3</v>
      </c>
      <c r="O27" s="406"/>
      <c r="P27" s="406"/>
      <c r="Q27" s="406"/>
      <c r="R27" s="406"/>
      <c r="S27" s="406"/>
      <c r="T27" s="406"/>
    </row>
    <row r="28" spans="1:20" s="40" customFormat="1" ht="19.5" customHeight="1" x14ac:dyDescent="0.25">
      <c r="A28" s="42">
        <v>22</v>
      </c>
      <c r="B28" s="402" t="s">
        <v>171</v>
      </c>
      <c r="C28" s="7">
        <v>3</v>
      </c>
      <c r="D28" s="7">
        <v>3</v>
      </c>
      <c r="E28" s="7">
        <v>3</v>
      </c>
      <c r="F28" s="403"/>
      <c r="G28" s="404"/>
      <c r="H28" s="403"/>
      <c r="I28" s="403"/>
      <c r="J28" s="404"/>
      <c r="K28" s="405"/>
      <c r="L28" s="7">
        <v>3</v>
      </c>
      <c r="M28" s="7">
        <v>3</v>
      </c>
      <c r="N28" s="7">
        <v>3</v>
      </c>
      <c r="O28" s="406"/>
      <c r="P28" s="406"/>
      <c r="Q28" s="406"/>
      <c r="R28" s="406"/>
      <c r="S28" s="406"/>
      <c r="T28" s="406"/>
    </row>
    <row r="29" spans="1:20" s="40" customFormat="1" ht="19.5" customHeight="1" x14ac:dyDescent="0.25">
      <c r="A29" s="42">
        <v>23</v>
      </c>
      <c r="B29" s="402" t="s">
        <v>172</v>
      </c>
      <c r="C29" s="7">
        <v>6</v>
      </c>
      <c r="D29" s="7">
        <v>6</v>
      </c>
      <c r="E29" s="7">
        <v>6</v>
      </c>
      <c r="F29" s="403"/>
      <c r="G29" s="404"/>
      <c r="H29" s="403"/>
      <c r="I29" s="403"/>
      <c r="J29" s="404"/>
      <c r="K29" s="405"/>
      <c r="L29" s="7">
        <v>5</v>
      </c>
      <c r="M29" s="7">
        <v>5</v>
      </c>
      <c r="N29" s="7">
        <v>5</v>
      </c>
      <c r="O29" s="406"/>
      <c r="P29" s="406"/>
      <c r="Q29" s="406"/>
      <c r="R29" s="406"/>
      <c r="S29" s="406"/>
      <c r="T29" s="406"/>
    </row>
    <row r="30" spans="1:20" s="40" customFormat="1" ht="19.5" customHeight="1" x14ac:dyDescent="0.25">
      <c r="A30" s="42">
        <v>24</v>
      </c>
      <c r="B30" s="402" t="s">
        <v>173</v>
      </c>
      <c r="C30" s="7">
        <v>1</v>
      </c>
      <c r="D30" s="7">
        <v>1</v>
      </c>
      <c r="E30" s="7">
        <v>1</v>
      </c>
      <c r="F30" s="403"/>
      <c r="G30" s="404"/>
      <c r="H30" s="403"/>
      <c r="I30" s="403"/>
      <c r="J30" s="404"/>
      <c r="K30" s="405"/>
      <c r="L30" s="7">
        <v>2</v>
      </c>
      <c r="M30" s="7">
        <v>2</v>
      </c>
      <c r="N30" s="7">
        <v>2</v>
      </c>
      <c r="O30" s="406"/>
      <c r="P30" s="406"/>
      <c r="Q30" s="406"/>
      <c r="R30" s="406"/>
      <c r="S30" s="406"/>
      <c r="T30" s="406"/>
    </row>
    <row r="31" spans="1:20" s="40" customFormat="1" ht="19.5" customHeight="1" x14ac:dyDescent="0.25">
      <c r="A31" s="42">
        <v>25</v>
      </c>
      <c r="B31" s="402" t="s">
        <v>174</v>
      </c>
      <c r="C31" s="7">
        <v>3</v>
      </c>
      <c r="D31" s="7">
        <v>3</v>
      </c>
      <c r="E31" s="7">
        <v>3</v>
      </c>
      <c r="F31" s="403"/>
      <c r="G31" s="404"/>
      <c r="H31" s="403"/>
      <c r="I31" s="403"/>
      <c r="J31" s="404"/>
      <c r="K31" s="405"/>
      <c r="L31" s="7">
        <v>6</v>
      </c>
      <c r="M31" s="7">
        <v>6</v>
      </c>
      <c r="N31" s="7">
        <v>6</v>
      </c>
      <c r="O31" s="406"/>
      <c r="P31" s="406"/>
      <c r="Q31" s="406"/>
      <c r="R31" s="406"/>
      <c r="S31" s="406"/>
      <c r="T31" s="406"/>
    </row>
    <row r="32" spans="1:20" s="40" customFormat="1" ht="19.5" customHeight="1" x14ac:dyDescent="0.25">
      <c r="A32" s="42">
        <v>26</v>
      </c>
      <c r="B32" s="402" t="s">
        <v>175</v>
      </c>
      <c r="C32" s="7">
        <v>2</v>
      </c>
      <c r="D32" s="7">
        <v>2</v>
      </c>
      <c r="E32" s="7">
        <v>2</v>
      </c>
      <c r="F32" s="403"/>
      <c r="G32" s="404"/>
      <c r="H32" s="403"/>
      <c r="I32" s="403"/>
      <c r="J32" s="404"/>
      <c r="K32" s="405"/>
      <c r="L32" s="7">
        <v>6</v>
      </c>
      <c r="M32" s="7">
        <v>6</v>
      </c>
      <c r="N32" s="7">
        <v>6</v>
      </c>
      <c r="O32" s="406"/>
      <c r="P32" s="406"/>
      <c r="Q32" s="406"/>
      <c r="R32" s="406"/>
      <c r="S32" s="406"/>
      <c r="T32" s="406"/>
    </row>
    <row r="33" spans="1:20" s="40" customFormat="1" ht="19.5" customHeight="1" x14ac:dyDescent="0.25">
      <c r="A33" s="42">
        <v>27</v>
      </c>
      <c r="B33" s="402" t="s">
        <v>176</v>
      </c>
      <c r="C33" s="7">
        <v>2</v>
      </c>
      <c r="D33" s="7">
        <v>2</v>
      </c>
      <c r="E33" s="7">
        <v>2</v>
      </c>
      <c r="F33" s="403"/>
      <c r="G33" s="404"/>
      <c r="H33" s="403"/>
      <c r="I33" s="403"/>
      <c r="J33" s="404"/>
      <c r="K33" s="405"/>
      <c r="L33" s="7">
        <v>7</v>
      </c>
      <c r="M33" s="7">
        <v>7</v>
      </c>
      <c r="N33" s="7">
        <v>7</v>
      </c>
      <c r="O33" s="406"/>
      <c r="P33" s="406"/>
      <c r="Q33" s="406"/>
      <c r="R33" s="406"/>
      <c r="S33" s="406"/>
      <c r="T33" s="406"/>
    </row>
    <row r="34" spans="1:20" s="40" customFormat="1" ht="19.5" customHeight="1" x14ac:dyDescent="0.25">
      <c r="A34" s="42">
        <v>28</v>
      </c>
      <c r="B34" s="402" t="s">
        <v>177</v>
      </c>
      <c r="C34" s="7">
        <v>2</v>
      </c>
      <c r="D34" s="7">
        <v>2</v>
      </c>
      <c r="E34" s="7">
        <v>2</v>
      </c>
      <c r="F34" s="41"/>
      <c r="G34" s="404"/>
      <c r="H34" s="403"/>
      <c r="I34" s="403"/>
      <c r="J34" s="404"/>
      <c r="K34" s="405"/>
      <c r="L34" s="7">
        <v>4</v>
      </c>
      <c r="M34" s="7">
        <v>4</v>
      </c>
      <c r="N34" s="7">
        <v>4</v>
      </c>
      <c r="O34" s="406"/>
      <c r="P34" s="406"/>
      <c r="Q34" s="406"/>
      <c r="R34" s="406"/>
      <c r="S34" s="406"/>
      <c r="T34" s="406"/>
    </row>
    <row r="35" spans="1:20" s="40" customFormat="1" ht="19.5" customHeight="1" x14ac:dyDescent="0.25">
      <c r="A35" s="42">
        <v>29</v>
      </c>
      <c r="B35" s="407" t="s">
        <v>178</v>
      </c>
      <c r="C35" s="7">
        <v>8</v>
      </c>
      <c r="D35" s="7">
        <v>8</v>
      </c>
      <c r="E35" s="7">
        <v>8</v>
      </c>
      <c r="F35" s="403"/>
      <c r="G35" s="408"/>
      <c r="H35" s="403"/>
      <c r="I35" s="403"/>
      <c r="J35" s="404"/>
      <c r="K35" s="405"/>
      <c r="L35" s="7">
        <v>13</v>
      </c>
      <c r="M35" s="7">
        <v>13</v>
      </c>
      <c r="N35" s="7">
        <v>13</v>
      </c>
      <c r="O35" s="406"/>
      <c r="P35" s="406"/>
      <c r="Q35" s="406"/>
      <c r="R35" s="406"/>
      <c r="S35" s="406"/>
      <c r="T35" s="406"/>
    </row>
    <row r="36" spans="1:20" s="40" customFormat="1" ht="19.5" customHeight="1" x14ac:dyDescent="0.25">
      <c r="A36" s="42">
        <v>30</v>
      </c>
      <c r="B36" s="407" t="s">
        <v>179</v>
      </c>
      <c r="C36" s="7">
        <v>4</v>
      </c>
      <c r="D36" s="7">
        <v>4</v>
      </c>
      <c r="E36" s="7">
        <v>4</v>
      </c>
      <c r="F36" s="403"/>
      <c r="G36" s="408"/>
      <c r="H36" s="403"/>
      <c r="I36" s="403"/>
      <c r="J36" s="404"/>
      <c r="K36" s="405"/>
      <c r="L36" s="7">
        <v>7</v>
      </c>
      <c r="M36" s="7">
        <v>7</v>
      </c>
      <c r="N36" s="7">
        <v>7</v>
      </c>
      <c r="O36" s="406"/>
      <c r="P36" s="406"/>
      <c r="Q36" s="406"/>
      <c r="R36" s="406"/>
      <c r="S36" s="406"/>
      <c r="T36" s="406"/>
    </row>
    <row r="37" spans="1:20" s="40" customFormat="1" ht="19.5" customHeight="1" x14ac:dyDescent="0.25">
      <c r="A37" s="42">
        <v>31</v>
      </c>
      <c r="B37" s="407" t="s">
        <v>180</v>
      </c>
      <c r="C37" s="7">
        <v>3</v>
      </c>
      <c r="D37" s="7">
        <v>3</v>
      </c>
      <c r="E37" s="7">
        <v>3</v>
      </c>
      <c r="F37" s="403"/>
      <c r="G37" s="408"/>
      <c r="H37" s="403"/>
      <c r="I37" s="403"/>
      <c r="J37" s="404"/>
      <c r="K37" s="405"/>
      <c r="L37" s="7">
        <v>5</v>
      </c>
      <c r="M37" s="7">
        <v>5</v>
      </c>
      <c r="N37" s="7">
        <v>5</v>
      </c>
      <c r="O37" s="406"/>
      <c r="P37" s="406"/>
      <c r="Q37" s="406"/>
      <c r="R37" s="406"/>
      <c r="S37" s="406"/>
      <c r="T37" s="406"/>
    </row>
    <row r="38" spans="1:20" s="40" customFormat="1" ht="19.5" customHeight="1" x14ac:dyDescent="0.25">
      <c r="A38" s="42">
        <v>32</v>
      </c>
      <c r="B38" s="407" t="s">
        <v>181</v>
      </c>
      <c r="C38" s="7">
        <v>3</v>
      </c>
      <c r="D38" s="7">
        <v>3</v>
      </c>
      <c r="E38" s="7">
        <v>3</v>
      </c>
      <c r="F38" s="403"/>
      <c r="G38" s="408"/>
      <c r="H38" s="403"/>
      <c r="I38" s="403"/>
      <c r="J38" s="404"/>
      <c r="K38" s="405"/>
      <c r="L38" s="7">
        <v>3</v>
      </c>
      <c r="M38" s="7">
        <v>3</v>
      </c>
      <c r="N38" s="7">
        <v>3</v>
      </c>
      <c r="O38" s="406"/>
      <c r="P38" s="406"/>
      <c r="Q38" s="406"/>
      <c r="R38" s="406"/>
      <c r="S38" s="406"/>
      <c r="T38" s="406"/>
    </row>
    <row r="39" spans="1:20" s="40" customFormat="1" ht="19.5" customHeight="1" x14ac:dyDescent="0.25">
      <c r="A39" s="42">
        <v>33</v>
      </c>
      <c r="B39" s="407" t="s">
        <v>182</v>
      </c>
      <c r="C39" s="7">
        <v>7</v>
      </c>
      <c r="D39" s="7">
        <v>7</v>
      </c>
      <c r="E39" s="7">
        <v>7</v>
      </c>
      <c r="F39" s="403"/>
      <c r="G39" s="408"/>
      <c r="H39" s="403"/>
      <c r="I39" s="403"/>
      <c r="J39" s="404"/>
      <c r="K39" s="405"/>
      <c r="L39" s="7">
        <v>9</v>
      </c>
      <c r="M39" s="7">
        <v>9</v>
      </c>
      <c r="N39" s="7">
        <v>9</v>
      </c>
      <c r="O39" s="406"/>
      <c r="P39" s="406"/>
      <c r="Q39" s="406"/>
      <c r="R39" s="406"/>
      <c r="S39" s="406"/>
      <c r="T39" s="406"/>
    </row>
    <row r="40" spans="1:20" ht="23.25" customHeight="1" x14ac:dyDescent="0.25">
      <c r="A40" s="453" t="s">
        <v>70</v>
      </c>
      <c r="B40" s="453"/>
      <c r="C40" s="7">
        <f>SUM(C7:C39)</f>
        <v>105</v>
      </c>
      <c r="D40" s="7">
        <f t="shared" ref="D40:T40" si="0">SUM(D7:D39)</f>
        <v>105</v>
      </c>
      <c r="E40" s="7">
        <f t="shared" si="0"/>
        <v>105</v>
      </c>
      <c r="F40" s="7">
        <f t="shared" si="0"/>
        <v>0</v>
      </c>
      <c r="G40" s="7">
        <f t="shared" si="0"/>
        <v>0</v>
      </c>
      <c r="H40" s="7">
        <f t="shared" si="0"/>
        <v>0</v>
      </c>
      <c r="I40" s="7">
        <f t="shared" si="0"/>
        <v>0</v>
      </c>
      <c r="J40" s="7">
        <f t="shared" si="0"/>
        <v>0</v>
      </c>
      <c r="K40" s="7">
        <f t="shared" si="0"/>
        <v>0</v>
      </c>
      <c r="L40" s="7">
        <f t="shared" si="0"/>
        <v>182</v>
      </c>
      <c r="M40" s="7">
        <f t="shared" si="0"/>
        <v>182</v>
      </c>
      <c r="N40" s="7">
        <f t="shared" si="0"/>
        <v>182</v>
      </c>
      <c r="O40" s="7">
        <f t="shared" si="0"/>
        <v>0</v>
      </c>
      <c r="P40" s="7">
        <f t="shared" si="0"/>
        <v>0</v>
      </c>
      <c r="Q40" s="7">
        <f t="shared" si="0"/>
        <v>0</v>
      </c>
      <c r="R40" s="7">
        <f t="shared" si="0"/>
        <v>0</v>
      </c>
      <c r="S40" s="7">
        <f t="shared" si="0"/>
        <v>0</v>
      </c>
      <c r="T40" s="7">
        <f t="shared" si="0"/>
        <v>0</v>
      </c>
    </row>
    <row r="41" spans="1:20" ht="6.75" customHeight="1" x14ac:dyDescent="0.25"/>
    <row r="42" spans="1:20" ht="6.75" customHeight="1" x14ac:dyDescent="0.25"/>
  </sheetData>
  <mergeCells count="10">
    <mergeCell ref="A40:B40"/>
    <mergeCell ref="E1:T1"/>
    <mergeCell ref="A1:D1"/>
    <mergeCell ref="A5:A6"/>
    <mergeCell ref="B5:B6"/>
    <mergeCell ref="C5:C6"/>
    <mergeCell ref="A3:T3"/>
    <mergeCell ref="D5:K5"/>
    <mergeCell ref="L5:L6"/>
    <mergeCell ref="M5:T5"/>
  </mergeCells>
  <pageMargins left="0.78740157480314965" right="0.19685039370078741" top="0.70866141732283472" bottom="0.23622047244094491" header="0.31496062992125984" footer="0.31496062992125984"/>
  <pageSetup paperSize="9"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10"/>
  <sheetViews>
    <sheetView workbookViewId="0">
      <selection activeCell="A111" sqref="A111:XFD122"/>
    </sheetView>
  </sheetViews>
  <sheetFormatPr defaultRowHeight="15" x14ac:dyDescent="0.25"/>
  <cols>
    <col min="1" max="1" width="5.7109375" style="35" customWidth="1"/>
    <col min="2" max="2" width="21.28515625" customWidth="1"/>
    <col min="3" max="10" width="12.28515625" customWidth="1"/>
    <col min="11" max="11" width="13" customWidth="1"/>
  </cols>
  <sheetData>
    <row r="1" spans="1:15" s="2" customFormat="1" ht="38.25" customHeight="1" x14ac:dyDescent="0.3">
      <c r="A1" s="511" t="s">
        <v>190</v>
      </c>
      <c r="B1" s="511"/>
      <c r="C1" s="511"/>
      <c r="D1" s="511"/>
      <c r="E1" s="496" t="s">
        <v>21</v>
      </c>
      <c r="F1" s="496"/>
      <c r="G1" s="496"/>
      <c r="H1" s="496"/>
      <c r="I1" s="496"/>
      <c r="J1" s="496"/>
      <c r="K1" s="496"/>
      <c r="L1" s="496"/>
      <c r="M1" s="4"/>
      <c r="N1" s="4"/>
      <c r="O1" s="4"/>
    </row>
    <row r="3" spans="1:15" ht="35.25" customHeight="1" x14ac:dyDescent="0.25">
      <c r="A3" s="495" t="s">
        <v>133</v>
      </c>
      <c r="B3" s="530"/>
      <c r="C3" s="530"/>
      <c r="D3" s="530"/>
      <c r="E3" s="530"/>
      <c r="F3" s="530"/>
      <c r="G3" s="530"/>
      <c r="H3" s="530"/>
      <c r="I3" s="530"/>
      <c r="J3" s="530"/>
    </row>
    <row r="4" spans="1:15" ht="9.75" customHeight="1" x14ac:dyDescent="0.25">
      <c r="A4" s="24"/>
      <c r="B4" s="5"/>
      <c r="C4" s="24"/>
      <c r="D4" s="24"/>
      <c r="E4" s="24"/>
      <c r="F4" s="24"/>
      <c r="G4" s="24"/>
      <c r="H4" s="24"/>
      <c r="I4" s="24"/>
      <c r="J4" s="24"/>
    </row>
    <row r="5" spans="1:15" ht="18.75" customHeight="1" x14ac:dyDescent="0.25">
      <c r="A5" s="453" t="s">
        <v>0</v>
      </c>
      <c r="B5" s="514" t="s">
        <v>110</v>
      </c>
      <c r="C5" s="453" t="s">
        <v>129</v>
      </c>
      <c r="D5" s="453"/>
      <c r="E5" s="453"/>
      <c r="F5" s="453"/>
      <c r="G5" s="453"/>
      <c r="H5" s="453"/>
      <c r="I5" s="453"/>
      <c r="J5" s="453"/>
    </row>
    <row r="6" spans="1:15" ht="53.25" customHeight="1" x14ac:dyDescent="0.25">
      <c r="A6" s="453"/>
      <c r="B6" s="515"/>
      <c r="C6" s="25" t="s">
        <v>56</v>
      </c>
      <c r="D6" s="25" t="s">
        <v>57</v>
      </c>
      <c r="E6" s="25" t="s">
        <v>58</v>
      </c>
      <c r="F6" s="25" t="s">
        <v>59</v>
      </c>
      <c r="G6" s="25" t="s">
        <v>60</v>
      </c>
      <c r="H6" s="25" t="s">
        <v>61</v>
      </c>
      <c r="I6" s="25" t="s">
        <v>62</v>
      </c>
      <c r="J6" s="25" t="s">
        <v>130</v>
      </c>
    </row>
    <row r="7" spans="1:15" ht="12.75" customHeight="1" x14ac:dyDescent="0.25">
      <c r="A7" s="3" t="s">
        <v>6</v>
      </c>
      <c r="B7" s="3" t="s">
        <v>7</v>
      </c>
      <c r="C7" s="3">
        <v>1</v>
      </c>
      <c r="D7" s="3">
        <v>2</v>
      </c>
      <c r="E7" s="3">
        <v>3</v>
      </c>
      <c r="F7" s="3">
        <v>4</v>
      </c>
      <c r="G7" s="3">
        <v>5</v>
      </c>
      <c r="H7" s="3">
        <v>6</v>
      </c>
      <c r="I7" s="3">
        <v>7</v>
      </c>
      <c r="J7" s="3">
        <v>8</v>
      </c>
    </row>
    <row r="8" spans="1:15" s="35" customFormat="1" ht="16.149999999999999" customHeight="1" x14ac:dyDescent="0.25">
      <c r="A8" s="529">
        <v>1</v>
      </c>
      <c r="B8" s="9" t="s">
        <v>2337</v>
      </c>
      <c r="C8" s="6"/>
      <c r="D8" s="6"/>
      <c r="E8" s="6"/>
      <c r="F8" s="6"/>
      <c r="G8" s="6"/>
      <c r="H8" s="6"/>
      <c r="I8" s="6"/>
      <c r="J8" s="6"/>
    </row>
    <row r="9" spans="1:15" ht="16.149999999999999" customHeight="1" x14ac:dyDescent="0.25">
      <c r="A9" s="527"/>
      <c r="B9" s="26" t="s">
        <v>131</v>
      </c>
      <c r="C9" s="7"/>
      <c r="D9" s="7">
        <v>1</v>
      </c>
      <c r="E9" s="7"/>
      <c r="F9" s="7"/>
      <c r="G9" s="7"/>
      <c r="H9" s="7">
        <v>1</v>
      </c>
      <c r="I9" s="7">
        <v>1</v>
      </c>
      <c r="J9" s="7"/>
    </row>
    <row r="10" spans="1:15" ht="16.149999999999999" customHeight="1" x14ac:dyDescent="0.25">
      <c r="A10" s="528"/>
      <c r="B10" s="26" t="s">
        <v>132</v>
      </c>
      <c r="C10" s="7">
        <v>1</v>
      </c>
      <c r="D10" s="7">
        <v>1</v>
      </c>
      <c r="E10" s="7">
        <v>1</v>
      </c>
      <c r="F10" s="7">
        <v>1</v>
      </c>
      <c r="G10" s="7">
        <v>1</v>
      </c>
      <c r="H10" s="7">
        <v>2</v>
      </c>
      <c r="I10" s="7">
        <v>2</v>
      </c>
      <c r="J10" s="7"/>
    </row>
    <row r="11" spans="1:15" s="35" customFormat="1" ht="16.149999999999999" customHeight="1" x14ac:dyDescent="0.25">
      <c r="A11" s="514">
        <v>2</v>
      </c>
      <c r="B11" s="9" t="s">
        <v>2336</v>
      </c>
      <c r="C11" s="6"/>
      <c r="D11" s="6"/>
      <c r="E11" s="6"/>
      <c r="F11" s="6"/>
      <c r="G11" s="6"/>
      <c r="H11" s="6"/>
      <c r="I11" s="6"/>
      <c r="J11" s="6"/>
    </row>
    <row r="12" spans="1:15" ht="16.149999999999999" customHeight="1" x14ac:dyDescent="0.25">
      <c r="A12" s="527"/>
      <c r="B12" s="26" t="s">
        <v>131</v>
      </c>
      <c r="C12" s="7"/>
      <c r="D12" s="7"/>
      <c r="E12" s="7"/>
      <c r="F12" s="7"/>
      <c r="G12" s="7"/>
      <c r="H12" s="7"/>
      <c r="I12" s="7">
        <v>2</v>
      </c>
      <c r="J12" s="7"/>
    </row>
    <row r="13" spans="1:15" ht="16.149999999999999" customHeight="1" x14ac:dyDescent="0.25">
      <c r="A13" s="528"/>
      <c r="B13" s="26" t="s">
        <v>132</v>
      </c>
      <c r="C13" s="7"/>
      <c r="D13" s="7">
        <v>1</v>
      </c>
      <c r="E13" s="7"/>
      <c r="F13" s="7"/>
      <c r="G13" s="7"/>
      <c r="H13" s="7"/>
      <c r="I13" s="7">
        <v>1</v>
      </c>
      <c r="J13" s="7"/>
    </row>
    <row r="14" spans="1:15" s="35" customFormat="1" ht="16.149999999999999" customHeight="1" x14ac:dyDescent="0.25">
      <c r="A14" s="514">
        <v>3</v>
      </c>
      <c r="B14" s="9" t="s">
        <v>2335</v>
      </c>
      <c r="C14" s="6"/>
      <c r="D14" s="6"/>
      <c r="E14" s="6"/>
      <c r="F14" s="6"/>
      <c r="G14" s="6"/>
      <c r="H14" s="6"/>
      <c r="I14" s="6"/>
      <c r="J14" s="6"/>
    </row>
    <row r="15" spans="1:15" ht="16.149999999999999" customHeight="1" x14ac:dyDescent="0.25">
      <c r="A15" s="527"/>
      <c r="B15" s="26" t="s">
        <v>131</v>
      </c>
      <c r="C15" s="7"/>
      <c r="D15" s="7"/>
      <c r="E15" s="7">
        <v>1</v>
      </c>
      <c r="F15" s="7"/>
      <c r="G15" s="7"/>
      <c r="H15" s="7">
        <v>1</v>
      </c>
      <c r="I15" s="7">
        <v>1</v>
      </c>
      <c r="J15" s="7"/>
    </row>
    <row r="16" spans="1:15" ht="16.149999999999999" customHeight="1" x14ac:dyDescent="0.25">
      <c r="A16" s="528"/>
      <c r="B16" s="26" t="s">
        <v>132</v>
      </c>
      <c r="C16" s="7"/>
      <c r="D16" s="7">
        <v>2</v>
      </c>
      <c r="E16" s="7">
        <v>2</v>
      </c>
      <c r="F16" s="7"/>
      <c r="G16" s="7">
        <v>2</v>
      </c>
      <c r="H16" s="7">
        <v>2</v>
      </c>
      <c r="I16" s="7">
        <v>5</v>
      </c>
      <c r="J16" s="7"/>
    </row>
    <row r="17" spans="1:10" s="35" customFormat="1" ht="16.149999999999999" customHeight="1" x14ac:dyDescent="0.25">
      <c r="A17" s="514">
        <v>4</v>
      </c>
      <c r="B17" s="9" t="s">
        <v>2334</v>
      </c>
      <c r="C17" s="6"/>
      <c r="D17" s="6"/>
      <c r="E17" s="60"/>
      <c r="F17" s="60"/>
      <c r="G17" s="60"/>
      <c r="H17" s="60"/>
      <c r="I17" s="60"/>
      <c r="J17" s="6"/>
    </row>
    <row r="18" spans="1:10" ht="16.149999999999999" customHeight="1" x14ac:dyDescent="0.25">
      <c r="A18" s="527"/>
      <c r="B18" s="26" t="s">
        <v>131</v>
      </c>
      <c r="C18" s="7"/>
      <c r="D18" s="7"/>
      <c r="E18" s="7">
        <v>9</v>
      </c>
      <c r="F18" s="7"/>
      <c r="G18" s="7">
        <v>9</v>
      </c>
      <c r="H18" s="7">
        <v>9</v>
      </c>
      <c r="I18" s="7">
        <v>9</v>
      </c>
      <c r="J18" s="7"/>
    </row>
    <row r="19" spans="1:10" ht="16.149999999999999" customHeight="1" x14ac:dyDescent="0.25">
      <c r="A19" s="528"/>
      <c r="B19" s="26" t="s">
        <v>132</v>
      </c>
      <c r="C19" s="7"/>
      <c r="D19" s="7"/>
      <c r="E19" s="7">
        <v>6</v>
      </c>
      <c r="F19" s="7"/>
      <c r="G19" s="7">
        <v>6</v>
      </c>
      <c r="H19" s="7">
        <v>6</v>
      </c>
      <c r="I19" s="7">
        <v>6</v>
      </c>
      <c r="J19" s="7"/>
    </row>
    <row r="20" spans="1:10" s="35" customFormat="1" ht="16.149999999999999" customHeight="1" x14ac:dyDescent="0.25">
      <c r="A20" s="514">
        <v>5</v>
      </c>
      <c r="B20" s="9" t="s">
        <v>2333</v>
      </c>
      <c r="C20" s="6"/>
      <c r="D20" s="6"/>
      <c r="E20" s="6"/>
      <c r="F20" s="6"/>
      <c r="G20" s="6"/>
      <c r="H20" s="6"/>
      <c r="I20" s="6"/>
      <c r="J20" s="6"/>
    </row>
    <row r="21" spans="1:10" ht="16.149999999999999" customHeight="1" x14ac:dyDescent="0.25">
      <c r="A21" s="527"/>
      <c r="B21" s="26" t="s">
        <v>131</v>
      </c>
      <c r="C21" s="7"/>
      <c r="D21" s="7"/>
      <c r="E21" s="7"/>
      <c r="F21" s="7"/>
      <c r="G21" s="7"/>
      <c r="H21" s="7"/>
      <c r="I21" s="7">
        <v>2</v>
      </c>
      <c r="J21" s="7"/>
    </row>
    <row r="22" spans="1:10" ht="16.149999999999999" customHeight="1" x14ac:dyDescent="0.25">
      <c r="A22" s="528"/>
      <c r="B22" s="26" t="s">
        <v>132</v>
      </c>
      <c r="C22" s="7"/>
      <c r="D22" s="7">
        <v>3</v>
      </c>
      <c r="E22" s="7">
        <v>2</v>
      </c>
      <c r="F22" s="7"/>
      <c r="G22" s="7"/>
      <c r="H22" s="7"/>
      <c r="I22" s="7">
        <v>1</v>
      </c>
      <c r="J22" s="7"/>
    </row>
    <row r="23" spans="1:10" s="35" customFormat="1" ht="16.149999999999999" customHeight="1" x14ac:dyDescent="0.25">
      <c r="A23" s="514">
        <v>6</v>
      </c>
      <c r="B23" s="9" t="s">
        <v>2332</v>
      </c>
      <c r="C23" s="6"/>
      <c r="D23" s="6"/>
      <c r="E23" s="6"/>
      <c r="F23" s="6"/>
      <c r="G23" s="6"/>
      <c r="H23" s="6"/>
      <c r="I23" s="6"/>
      <c r="J23" s="6"/>
    </row>
    <row r="24" spans="1:10" ht="16.149999999999999" customHeight="1" x14ac:dyDescent="0.25">
      <c r="A24" s="527"/>
      <c r="B24" s="26" t="s">
        <v>131</v>
      </c>
      <c r="C24" s="7"/>
      <c r="D24" s="7"/>
      <c r="E24" s="7"/>
      <c r="F24" s="7"/>
      <c r="G24" s="7"/>
      <c r="H24" s="7"/>
      <c r="I24" s="7"/>
      <c r="J24" s="7"/>
    </row>
    <row r="25" spans="1:10" ht="16.149999999999999" customHeight="1" x14ac:dyDescent="0.25">
      <c r="A25" s="528"/>
      <c r="B25" s="26" t="s">
        <v>132</v>
      </c>
      <c r="C25" s="7"/>
      <c r="D25" s="7"/>
      <c r="E25" s="7">
        <v>6</v>
      </c>
      <c r="F25" s="7"/>
      <c r="G25" s="7">
        <v>6</v>
      </c>
      <c r="H25" s="7">
        <v>6</v>
      </c>
      <c r="I25" s="7">
        <v>6</v>
      </c>
      <c r="J25" s="7"/>
    </row>
    <row r="26" spans="1:10" s="35" customFormat="1" ht="16.149999999999999" customHeight="1" x14ac:dyDescent="0.25">
      <c r="A26" s="514">
        <v>7</v>
      </c>
      <c r="B26" s="9" t="s">
        <v>2331</v>
      </c>
      <c r="C26" s="6"/>
      <c r="D26" s="6"/>
      <c r="E26" s="6"/>
      <c r="F26" s="6"/>
      <c r="G26" s="6"/>
      <c r="H26" s="6"/>
      <c r="I26" s="6"/>
      <c r="J26" s="6"/>
    </row>
    <row r="27" spans="1:10" ht="16.149999999999999" customHeight="1" x14ac:dyDescent="0.25">
      <c r="A27" s="527"/>
      <c r="B27" s="26" t="s">
        <v>131</v>
      </c>
      <c r="C27" s="7"/>
      <c r="D27" s="7">
        <v>3</v>
      </c>
      <c r="E27" s="7"/>
      <c r="F27" s="7"/>
      <c r="G27" s="7"/>
      <c r="H27" s="7"/>
      <c r="I27" s="7">
        <v>4</v>
      </c>
      <c r="J27" s="7"/>
    </row>
    <row r="28" spans="1:10" ht="16.149999999999999" customHeight="1" x14ac:dyDescent="0.25">
      <c r="A28" s="528"/>
      <c r="B28" s="26" t="s">
        <v>132</v>
      </c>
      <c r="C28" s="7"/>
      <c r="D28" s="7">
        <v>2</v>
      </c>
      <c r="E28" s="7"/>
      <c r="F28" s="7"/>
      <c r="G28" s="7"/>
      <c r="H28" s="7"/>
      <c r="I28" s="7">
        <v>5</v>
      </c>
      <c r="J28" s="7"/>
    </row>
    <row r="29" spans="1:10" s="35" customFormat="1" ht="16.149999999999999" customHeight="1" x14ac:dyDescent="0.25">
      <c r="A29" s="514">
        <v>8</v>
      </c>
      <c r="B29" s="28" t="s">
        <v>2330</v>
      </c>
      <c r="C29" s="6"/>
      <c r="D29" s="6"/>
      <c r="E29" s="6"/>
      <c r="F29" s="6"/>
      <c r="G29" s="6"/>
      <c r="H29" s="6"/>
      <c r="I29" s="6"/>
      <c r="J29" s="6"/>
    </row>
    <row r="30" spans="1:10" ht="16.149999999999999" customHeight="1" x14ac:dyDescent="0.25">
      <c r="A30" s="527"/>
      <c r="B30" s="26" t="s">
        <v>131</v>
      </c>
      <c r="C30" s="7"/>
      <c r="D30" s="7"/>
      <c r="E30" s="7">
        <v>2</v>
      </c>
      <c r="F30" s="7"/>
      <c r="G30" s="7">
        <v>2</v>
      </c>
      <c r="H30" s="7">
        <v>1</v>
      </c>
      <c r="I30" s="7">
        <v>1</v>
      </c>
      <c r="J30" s="7"/>
    </row>
    <row r="31" spans="1:10" ht="16.149999999999999" customHeight="1" x14ac:dyDescent="0.25">
      <c r="A31" s="528"/>
      <c r="B31" s="26" t="s">
        <v>132</v>
      </c>
      <c r="C31" s="7"/>
      <c r="D31" s="7"/>
      <c r="E31" s="7">
        <v>7</v>
      </c>
      <c r="F31" s="7"/>
      <c r="G31" s="7">
        <v>7</v>
      </c>
      <c r="H31" s="7">
        <v>7</v>
      </c>
      <c r="I31" s="7">
        <v>7</v>
      </c>
      <c r="J31" s="7"/>
    </row>
    <row r="32" spans="1:10" s="35" customFormat="1" ht="16.149999999999999" customHeight="1" x14ac:dyDescent="0.25">
      <c r="A32" s="514">
        <v>9</v>
      </c>
      <c r="B32" s="28" t="s">
        <v>2329</v>
      </c>
      <c r="C32" s="6"/>
      <c r="D32" s="6"/>
      <c r="E32" s="6"/>
      <c r="F32" s="6"/>
      <c r="G32" s="6"/>
      <c r="H32" s="6"/>
      <c r="I32" s="6"/>
      <c r="J32" s="6"/>
    </row>
    <row r="33" spans="1:10" ht="16.149999999999999" customHeight="1" x14ac:dyDescent="0.25">
      <c r="A33" s="527"/>
      <c r="B33" s="26" t="s">
        <v>131</v>
      </c>
      <c r="C33" s="7"/>
      <c r="D33" s="7"/>
      <c r="E33" s="7"/>
      <c r="F33" s="7"/>
      <c r="G33" s="7"/>
      <c r="H33" s="7">
        <v>1</v>
      </c>
      <c r="I33" s="7"/>
      <c r="J33" s="7"/>
    </row>
    <row r="34" spans="1:10" ht="16.149999999999999" customHeight="1" x14ac:dyDescent="0.25">
      <c r="A34" s="528"/>
      <c r="B34" s="26" t="s">
        <v>132</v>
      </c>
      <c r="C34" s="7"/>
      <c r="D34" s="7">
        <v>2</v>
      </c>
      <c r="E34" s="7">
        <v>1</v>
      </c>
      <c r="F34" s="7">
        <v>2</v>
      </c>
      <c r="G34" s="7">
        <v>1</v>
      </c>
      <c r="H34" s="7">
        <v>1</v>
      </c>
      <c r="I34" s="7"/>
      <c r="J34" s="7"/>
    </row>
    <row r="35" spans="1:10" s="35" customFormat="1" ht="16.149999999999999" customHeight="1" x14ac:dyDescent="0.25">
      <c r="A35" s="514">
        <v>10</v>
      </c>
      <c r="B35" s="28" t="s">
        <v>2328</v>
      </c>
      <c r="C35" s="6"/>
      <c r="D35" s="6"/>
      <c r="E35" s="6"/>
      <c r="F35" s="6"/>
      <c r="G35" s="6"/>
      <c r="H35" s="6"/>
      <c r="I35" s="6"/>
      <c r="J35" s="6"/>
    </row>
    <row r="36" spans="1:10" ht="16.149999999999999" customHeight="1" x14ac:dyDescent="0.25">
      <c r="A36" s="527"/>
      <c r="B36" s="26" t="s">
        <v>131</v>
      </c>
      <c r="C36" s="7"/>
      <c r="D36" s="7">
        <v>2</v>
      </c>
      <c r="E36" s="7"/>
      <c r="F36" s="7"/>
      <c r="G36" s="7"/>
      <c r="H36" s="7"/>
      <c r="I36" s="7">
        <v>1</v>
      </c>
      <c r="J36" s="7"/>
    </row>
    <row r="37" spans="1:10" ht="16.149999999999999" customHeight="1" x14ac:dyDescent="0.25">
      <c r="A37" s="528"/>
      <c r="B37" s="26" t="s">
        <v>132</v>
      </c>
      <c r="C37" s="7">
        <v>1</v>
      </c>
      <c r="D37" s="7">
        <v>1</v>
      </c>
      <c r="E37" s="7"/>
      <c r="F37" s="7"/>
      <c r="G37" s="7"/>
      <c r="H37" s="7"/>
      <c r="I37" s="7">
        <v>1</v>
      </c>
      <c r="J37" s="7"/>
    </row>
    <row r="38" spans="1:10" s="35" customFormat="1" ht="16.149999999999999" customHeight="1" x14ac:dyDescent="0.25">
      <c r="A38" s="514">
        <v>11</v>
      </c>
      <c r="B38" s="9" t="s">
        <v>196</v>
      </c>
      <c r="C38" s="6"/>
      <c r="D38" s="6"/>
      <c r="E38" s="6"/>
      <c r="F38" s="6"/>
      <c r="G38" s="6"/>
      <c r="H38" s="6"/>
      <c r="I38" s="6"/>
      <c r="J38" s="6"/>
    </row>
    <row r="39" spans="1:10" ht="16.149999999999999" customHeight="1" x14ac:dyDescent="0.25">
      <c r="A39" s="527"/>
      <c r="B39" s="26" t="s">
        <v>131</v>
      </c>
      <c r="C39" s="7"/>
      <c r="D39" s="7"/>
      <c r="E39" s="7"/>
      <c r="F39" s="7"/>
      <c r="G39" s="7">
        <v>2</v>
      </c>
      <c r="H39" s="7">
        <v>3</v>
      </c>
      <c r="I39" s="7">
        <v>3</v>
      </c>
      <c r="J39" s="7"/>
    </row>
    <row r="40" spans="1:10" ht="16.149999999999999" customHeight="1" x14ac:dyDescent="0.25">
      <c r="A40" s="528"/>
      <c r="B40" s="26" t="s">
        <v>132</v>
      </c>
      <c r="C40" s="7"/>
      <c r="D40" s="7">
        <v>2</v>
      </c>
      <c r="E40" s="7"/>
      <c r="F40" s="7">
        <v>1</v>
      </c>
      <c r="G40" s="7">
        <v>1</v>
      </c>
      <c r="H40" s="7">
        <v>1</v>
      </c>
      <c r="I40" s="7">
        <v>1</v>
      </c>
      <c r="J40" s="7"/>
    </row>
    <row r="41" spans="1:10" s="35" customFormat="1" ht="16.149999999999999" customHeight="1" x14ac:dyDescent="0.25">
      <c r="A41" s="514">
        <v>12</v>
      </c>
      <c r="B41" s="9" t="s">
        <v>197</v>
      </c>
      <c r="C41" s="6"/>
      <c r="D41" s="6"/>
      <c r="E41" s="6"/>
      <c r="F41" s="6"/>
      <c r="G41" s="6"/>
      <c r="H41" s="6"/>
      <c r="I41" s="6"/>
      <c r="J41" s="6"/>
    </row>
    <row r="42" spans="1:10" ht="16.149999999999999" customHeight="1" x14ac:dyDescent="0.25">
      <c r="A42" s="527"/>
      <c r="B42" s="26" t="s">
        <v>131</v>
      </c>
      <c r="C42" s="7"/>
      <c r="D42" s="7">
        <v>1</v>
      </c>
      <c r="E42" s="7">
        <v>4</v>
      </c>
      <c r="F42" s="7"/>
      <c r="G42" s="7"/>
      <c r="H42" s="7"/>
      <c r="I42" s="7">
        <v>5</v>
      </c>
      <c r="J42" s="7"/>
    </row>
    <row r="43" spans="1:10" ht="16.149999999999999" customHeight="1" x14ac:dyDescent="0.25">
      <c r="A43" s="528"/>
      <c r="B43" s="26" t="s">
        <v>132</v>
      </c>
      <c r="C43" s="7">
        <v>1</v>
      </c>
      <c r="D43" s="7">
        <v>1</v>
      </c>
      <c r="E43" s="7">
        <v>3</v>
      </c>
      <c r="F43" s="7"/>
      <c r="G43" s="7"/>
      <c r="H43" s="7"/>
      <c r="I43" s="7">
        <v>1</v>
      </c>
      <c r="J43" s="7"/>
    </row>
    <row r="44" spans="1:10" s="35" customFormat="1" ht="16.149999999999999" customHeight="1" x14ac:dyDescent="0.25">
      <c r="A44" s="514">
        <v>13</v>
      </c>
      <c r="B44" s="9" t="s">
        <v>198</v>
      </c>
      <c r="C44" s="6"/>
      <c r="D44" s="6"/>
      <c r="E44" s="6"/>
      <c r="F44" s="6"/>
      <c r="G44" s="6"/>
      <c r="H44" s="6"/>
      <c r="I44" s="6"/>
      <c r="J44" s="6"/>
    </row>
    <row r="45" spans="1:10" ht="16.149999999999999" customHeight="1" x14ac:dyDescent="0.25">
      <c r="A45" s="527"/>
      <c r="B45" s="26" t="s">
        <v>131</v>
      </c>
      <c r="C45" s="7"/>
      <c r="D45" s="7">
        <v>2</v>
      </c>
      <c r="E45" s="7">
        <v>3</v>
      </c>
      <c r="F45" s="7"/>
      <c r="G45" s="7"/>
      <c r="H45" s="7"/>
      <c r="I45" s="7">
        <v>2</v>
      </c>
      <c r="J45" s="7"/>
    </row>
    <row r="46" spans="1:10" ht="16.149999999999999" customHeight="1" x14ac:dyDescent="0.25">
      <c r="A46" s="528"/>
      <c r="B46" s="26" t="s">
        <v>132</v>
      </c>
      <c r="C46" s="7"/>
      <c r="D46" s="7">
        <v>3</v>
      </c>
      <c r="E46" s="7"/>
      <c r="F46" s="7"/>
      <c r="G46" s="7"/>
      <c r="H46" s="7"/>
      <c r="I46" s="7">
        <v>5</v>
      </c>
      <c r="J46" s="7"/>
    </row>
    <row r="47" spans="1:10" s="35" customFormat="1" ht="16.149999999999999" customHeight="1" x14ac:dyDescent="0.25">
      <c r="A47" s="514">
        <v>14</v>
      </c>
      <c r="B47" s="9" t="s">
        <v>199</v>
      </c>
      <c r="C47" s="6"/>
      <c r="D47" s="6"/>
      <c r="F47" s="6"/>
      <c r="G47" s="6"/>
      <c r="H47" s="6"/>
      <c r="J47" s="6"/>
    </row>
    <row r="48" spans="1:10" ht="16.149999999999999" customHeight="1" x14ac:dyDescent="0.25">
      <c r="A48" s="527"/>
      <c r="B48" s="26" t="s">
        <v>131</v>
      </c>
      <c r="C48" s="7"/>
      <c r="D48" s="7"/>
      <c r="E48" s="7">
        <v>2</v>
      </c>
      <c r="F48" s="7"/>
      <c r="G48" s="7"/>
      <c r="H48" s="7"/>
      <c r="I48" s="7">
        <v>2</v>
      </c>
      <c r="J48" s="7"/>
    </row>
    <row r="49" spans="1:10" ht="16.149999999999999" customHeight="1" x14ac:dyDescent="0.25">
      <c r="A49" s="528"/>
      <c r="B49" s="26" t="s">
        <v>132</v>
      </c>
      <c r="C49" s="7"/>
      <c r="D49" s="7"/>
      <c r="E49" s="7">
        <v>1</v>
      </c>
      <c r="F49" s="7"/>
      <c r="G49" s="7"/>
      <c r="H49" s="7"/>
      <c r="I49" s="7">
        <v>4</v>
      </c>
      <c r="J49" s="7"/>
    </row>
    <row r="50" spans="1:10" s="35" customFormat="1" ht="16.149999999999999" customHeight="1" x14ac:dyDescent="0.25">
      <c r="A50" s="514">
        <v>15</v>
      </c>
      <c r="B50" s="9" t="s">
        <v>200</v>
      </c>
      <c r="C50" s="6"/>
      <c r="D50" s="6"/>
      <c r="E50" s="6"/>
      <c r="F50" s="6"/>
      <c r="G50" s="6"/>
      <c r="H50" s="6"/>
      <c r="I50" s="6"/>
      <c r="J50" s="6"/>
    </row>
    <row r="51" spans="1:10" ht="16.149999999999999" customHeight="1" x14ac:dyDescent="0.25">
      <c r="A51" s="527"/>
      <c r="B51" s="26" t="s">
        <v>131</v>
      </c>
      <c r="C51" s="7">
        <v>1</v>
      </c>
      <c r="D51" s="7"/>
      <c r="E51" s="7"/>
      <c r="F51" s="7"/>
      <c r="G51" s="7"/>
      <c r="H51" s="7"/>
      <c r="I51" s="7">
        <v>1</v>
      </c>
      <c r="J51" s="7"/>
    </row>
    <row r="52" spans="1:10" ht="16.149999999999999" customHeight="1" x14ac:dyDescent="0.25">
      <c r="A52" s="528"/>
      <c r="B52" s="26" t="s">
        <v>132</v>
      </c>
      <c r="C52" s="7"/>
      <c r="D52" s="7">
        <v>2</v>
      </c>
      <c r="E52" s="7">
        <v>3</v>
      </c>
      <c r="F52" s="7"/>
      <c r="G52" s="7"/>
      <c r="H52" s="7"/>
      <c r="I52" s="7">
        <v>3</v>
      </c>
      <c r="J52" s="7"/>
    </row>
    <row r="53" spans="1:10" s="35" customFormat="1" ht="16.149999999999999" customHeight="1" x14ac:dyDescent="0.25">
      <c r="A53" s="514">
        <v>16</v>
      </c>
      <c r="B53" s="9" t="s">
        <v>201</v>
      </c>
      <c r="C53" s="6"/>
      <c r="D53" s="6"/>
      <c r="E53" s="6"/>
      <c r="F53" s="6"/>
      <c r="G53" s="6"/>
      <c r="H53" s="6"/>
      <c r="I53" s="6"/>
      <c r="J53" s="6"/>
    </row>
    <row r="54" spans="1:10" ht="16.149999999999999" customHeight="1" x14ac:dyDescent="0.25">
      <c r="A54" s="527"/>
      <c r="B54" s="26" t="s">
        <v>131</v>
      </c>
      <c r="C54" s="7"/>
      <c r="D54" s="7">
        <v>3</v>
      </c>
      <c r="E54" s="7">
        <v>1</v>
      </c>
      <c r="F54" s="7">
        <v>3</v>
      </c>
      <c r="G54" s="7">
        <v>2</v>
      </c>
      <c r="H54" s="7">
        <v>2</v>
      </c>
      <c r="I54" s="7">
        <v>3</v>
      </c>
      <c r="J54" s="7"/>
    </row>
    <row r="55" spans="1:10" ht="16.149999999999999" customHeight="1" x14ac:dyDescent="0.25">
      <c r="A55" s="528"/>
      <c r="B55" s="26" t="s">
        <v>132</v>
      </c>
      <c r="C55" s="7">
        <v>2</v>
      </c>
      <c r="D55" s="7">
        <v>4</v>
      </c>
      <c r="E55" s="7"/>
      <c r="F55" s="7">
        <v>4</v>
      </c>
      <c r="G55" s="7"/>
      <c r="H55" s="7">
        <v>1</v>
      </c>
      <c r="I55" s="7">
        <v>4</v>
      </c>
      <c r="J55" s="7"/>
    </row>
    <row r="56" spans="1:10" s="35" customFormat="1" ht="16.149999999999999" customHeight="1" x14ac:dyDescent="0.25">
      <c r="A56" s="514">
        <v>17</v>
      </c>
      <c r="B56" s="9" t="s">
        <v>202</v>
      </c>
      <c r="C56" s="6"/>
      <c r="D56" s="6"/>
      <c r="E56" s="6"/>
      <c r="F56" s="6"/>
      <c r="G56" s="6"/>
      <c r="H56" s="6"/>
      <c r="I56" s="6"/>
      <c r="J56" s="6"/>
    </row>
    <row r="57" spans="1:10" ht="16.149999999999999" customHeight="1" x14ac:dyDescent="0.25">
      <c r="A57" s="527"/>
      <c r="B57" s="26" t="s">
        <v>131</v>
      </c>
      <c r="C57" s="7"/>
      <c r="D57" s="7">
        <v>2</v>
      </c>
      <c r="E57" s="7">
        <v>2</v>
      </c>
      <c r="F57" s="7"/>
      <c r="G57" s="7">
        <v>1</v>
      </c>
      <c r="H57" s="7">
        <v>1</v>
      </c>
      <c r="I57" s="7">
        <v>2</v>
      </c>
      <c r="J57" s="7"/>
    </row>
    <row r="58" spans="1:10" ht="16.149999999999999" customHeight="1" x14ac:dyDescent="0.25">
      <c r="A58" s="528"/>
      <c r="B58" s="26" t="s">
        <v>132</v>
      </c>
      <c r="C58" s="7"/>
      <c r="D58" s="7">
        <v>2</v>
      </c>
      <c r="E58" s="7">
        <v>3</v>
      </c>
      <c r="F58" s="7"/>
      <c r="G58" s="7">
        <v>1</v>
      </c>
      <c r="H58" s="7">
        <v>2</v>
      </c>
      <c r="I58" s="7">
        <v>4</v>
      </c>
      <c r="J58" s="7"/>
    </row>
    <row r="59" spans="1:10" s="35" customFormat="1" ht="16.149999999999999" customHeight="1" x14ac:dyDescent="0.25">
      <c r="A59" s="514">
        <v>18</v>
      </c>
      <c r="B59" s="9" t="s">
        <v>203</v>
      </c>
      <c r="C59" s="6"/>
      <c r="D59" s="6"/>
      <c r="E59" s="6"/>
      <c r="F59" s="6"/>
      <c r="G59" s="6"/>
      <c r="H59" s="6"/>
      <c r="I59" s="6"/>
      <c r="J59" s="6"/>
    </row>
    <row r="60" spans="1:10" ht="16.149999999999999" customHeight="1" x14ac:dyDescent="0.25">
      <c r="A60" s="527"/>
      <c r="B60" s="26" t="s">
        <v>131</v>
      </c>
      <c r="C60" s="7"/>
      <c r="D60" s="7"/>
      <c r="E60" s="7">
        <v>1</v>
      </c>
      <c r="F60" s="7"/>
      <c r="G60" s="7"/>
      <c r="H60" s="7">
        <v>1</v>
      </c>
      <c r="I60" s="7">
        <v>1</v>
      </c>
      <c r="J60" s="7"/>
    </row>
    <row r="61" spans="1:10" ht="16.149999999999999" customHeight="1" x14ac:dyDescent="0.25">
      <c r="A61" s="528"/>
      <c r="B61" s="26" t="s">
        <v>132</v>
      </c>
      <c r="C61" s="7"/>
      <c r="D61" s="7">
        <v>1</v>
      </c>
      <c r="E61" s="7"/>
      <c r="F61" s="7"/>
      <c r="G61" s="7">
        <v>1</v>
      </c>
      <c r="H61" s="7"/>
      <c r="I61" s="7">
        <v>3</v>
      </c>
      <c r="J61" s="7"/>
    </row>
    <row r="62" spans="1:10" s="35" customFormat="1" ht="16.149999999999999" customHeight="1" x14ac:dyDescent="0.25">
      <c r="A62" s="514">
        <v>19</v>
      </c>
      <c r="B62" s="9" t="s">
        <v>204</v>
      </c>
      <c r="C62" s="6"/>
      <c r="D62" s="6"/>
      <c r="E62" s="6"/>
      <c r="F62" s="6"/>
      <c r="G62" s="6"/>
      <c r="H62" s="6"/>
      <c r="I62" s="6"/>
      <c r="J62" s="6"/>
    </row>
    <row r="63" spans="1:10" ht="16.149999999999999" customHeight="1" x14ac:dyDescent="0.25">
      <c r="A63" s="527"/>
      <c r="B63" s="26" t="s">
        <v>131</v>
      </c>
      <c r="C63" s="7"/>
      <c r="D63" s="7">
        <v>1</v>
      </c>
      <c r="E63" s="7">
        <v>1</v>
      </c>
      <c r="F63" s="7"/>
      <c r="G63" s="7">
        <v>1</v>
      </c>
      <c r="H63" s="7">
        <v>1</v>
      </c>
      <c r="I63" s="7">
        <v>1</v>
      </c>
      <c r="J63" s="7"/>
    </row>
    <row r="64" spans="1:10" ht="16.149999999999999" customHeight="1" x14ac:dyDescent="0.25">
      <c r="A64" s="528"/>
      <c r="B64" s="26" t="s">
        <v>132</v>
      </c>
      <c r="C64" s="7"/>
      <c r="D64" s="7">
        <v>3</v>
      </c>
      <c r="E64" s="7"/>
      <c r="F64" s="7"/>
      <c r="G64" s="7"/>
      <c r="H64" s="7"/>
      <c r="I64" s="7">
        <v>3</v>
      </c>
      <c r="J64" s="7"/>
    </row>
    <row r="65" spans="1:10" s="35" customFormat="1" ht="16.149999999999999" customHeight="1" x14ac:dyDescent="0.25">
      <c r="A65" s="514">
        <v>20</v>
      </c>
      <c r="B65" s="9" t="s">
        <v>205</v>
      </c>
      <c r="C65" s="6"/>
      <c r="D65" s="6"/>
      <c r="E65" s="6"/>
      <c r="F65" s="6"/>
      <c r="G65" s="6"/>
      <c r="H65" s="6"/>
      <c r="I65" s="6"/>
      <c r="J65" s="6"/>
    </row>
    <row r="66" spans="1:10" ht="16.149999999999999" customHeight="1" x14ac:dyDescent="0.25">
      <c r="A66" s="527"/>
      <c r="B66" s="26" t="s">
        <v>131</v>
      </c>
      <c r="C66" s="7"/>
      <c r="D66" s="7"/>
      <c r="E66" s="7"/>
      <c r="F66" s="7"/>
      <c r="G66" s="7"/>
      <c r="H66" s="7"/>
      <c r="I66" s="7"/>
      <c r="J66" s="7"/>
    </row>
    <row r="67" spans="1:10" ht="16.149999999999999" customHeight="1" x14ac:dyDescent="0.25">
      <c r="A67" s="528"/>
      <c r="B67" s="26" t="s">
        <v>132</v>
      </c>
      <c r="C67" s="7"/>
      <c r="D67" s="7">
        <v>3</v>
      </c>
      <c r="E67" s="7">
        <v>1</v>
      </c>
      <c r="F67" s="7">
        <v>1</v>
      </c>
      <c r="G67" s="7"/>
      <c r="H67" s="7">
        <v>1</v>
      </c>
      <c r="I67" s="7">
        <v>4</v>
      </c>
      <c r="J67" s="7"/>
    </row>
    <row r="68" spans="1:10" s="35" customFormat="1" ht="16.149999999999999" customHeight="1" x14ac:dyDescent="0.25">
      <c r="A68" s="514">
        <v>21</v>
      </c>
      <c r="B68" s="9" t="s">
        <v>206</v>
      </c>
      <c r="C68" s="6"/>
      <c r="D68" s="6"/>
      <c r="E68" s="6"/>
      <c r="F68" s="6"/>
      <c r="G68" s="6"/>
      <c r="H68" s="6"/>
      <c r="I68" s="6"/>
      <c r="J68" s="6"/>
    </row>
    <row r="69" spans="1:10" ht="16.149999999999999" customHeight="1" x14ac:dyDescent="0.25">
      <c r="A69" s="527"/>
      <c r="B69" s="26" t="s">
        <v>131</v>
      </c>
      <c r="C69" s="7"/>
      <c r="D69" s="7"/>
      <c r="E69" s="7"/>
      <c r="F69" s="7"/>
      <c r="G69" s="7"/>
      <c r="H69" s="7">
        <v>1</v>
      </c>
      <c r="I69" s="7">
        <v>1</v>
      </c>
      <c r="J69" s="7"/>
    </row>
    <row r="70" spans="1:10" ht="16.149999999999999" customHeight="1" x14ac:dyDescent="0.25">
      <c r="A70" s="528"/>
      <c r="B70" s="26" t="s">
        <v>132</v>
      </c>
      <c r="C70" s="7"/>
      <c r="D70" s="7"/>
      <c r="E70" s="7">
        <v>1</v>
      </c>
      <c r="F70" s="7"/>
      <c r="G70" s="7"/>
      <c r="H70" s="7"/>
      <c r="I70" s="7">
        <v>3</v>
      </c>
      <c r="J70" s="7"/>
    </row>
    <row r="71" spans="1:10" s="35" customFormat="1" ht="16.149999999999999" customHeight="1" x14ac:dyDescent="0.25">
      <c r="A71" s="514">
        <v>22</v>
      </c>
      <c r="B71" s="9" t="s">
        <v>207</v>
      </c>
      <c r="C71" s="6"/>
      <c r="D71" s="6"/>
      <c r="E71" s="6"/>
      <c r="F71" s="6"/>
      <c r="G71" s="6"/>
      <c r="H71" s="6"/>
      <c r="I71" s="6"/>
      <c r="J71" s="6"/>
    </row>
    <row r="72" spans="1:10" ht="16.149999999999999" customHeight="1" x14ac:dyDescent="0.25">
      <c r="A72" s="527"/>
      <c r="B72" s="26" t="s">
        <v>131</v>
      </c>
      <c r="C72" s="7"/>
      <c r="D72" s="7"/>
      <c r="E72" s="7">
        <v>1</v>
      </c>
      <c r="F72" s="7"/>
      <c r="G72" s="7"/>
      <c r="H72" s="7"/>
      <c r="I72" s="7">
        <v>2</v>
      </c>
      <c r="J72" s="7"/>
    </row>
    <row r="73" spans="1:10" ht="16.149999999999999" customHeight="1" x14ac:dyDescent="0.25">
      <c r="A73" s="528"/>
      <c r="B73" s="26" t="s">
        <v>132</v>
      </c>
      <c r="C73" s="7"/>
      <c r="D73" s="7">
        <v>1</v>
      </c>
      <c r="E73" s="7">
        <v>1</v>
      </c>
      <c r="F73" s="7"/>
      <c r="G73" s="7">
        <v>1</v>
      </c>
      <c r="H73" s="7"/>
      <c r="I73" s="7"/>
      <c r="J73" s="7"/>
    </row>
    <row r="74" spans="1:10" s="35" customFormat="1" ht="16.149999999999999" customHeight="1" x14ac:dyDescent="0.25">
      <c r="A74" s="514">
        <v>23</v>
      </c>
      <c r="B74" s="9" t="s">
        <v>208</v>
      </c>
      <c r="C74" s="6"/>
      <c r="D74" s="6"/>
      <c r="E74" s="6"/>
      <c r="F74" s="6"/>
      <c r="G74" s="6"/>
      <c r="H74" s="6"/>
      <c r="I74" s="6"/>
      <c r="J74" s="6"/>
    </row>
    <row r="75" spans="1:10" ht="16.149999999999999" customHeight="1" x14ac:dyDescent="0.25">
      <c r="A75" s="527"/>
      <c r="B75" s="26" t="s">
        <v>131</v>
      </c>
      <c r="C75" s="7"/>
      <c r="D75" s="7"/>
      <c r="E75" s="7">
        <v>1</v>
      </c>
      <c r="F75" s="7"/>
      <c r="G75" s="7"/>
      <c r="H75" s="7"/>
      <c r="I75" s="7">
        <v>5</v>
      </c>
      <c r="J75" s="7"/>
    </row>
    <row r="76" spans="1:10" ht="16.149999999999999" customHeight="1" x14ac:dyDescent="0.25">
      <c r="A76" s="528"/>
      <c r="B76" s="26" t="s">
        <v>132</v>
      </c>
      <c r="C76" s="7"/>
      <c r="D76" s="7"/>
      <c r="E76" s="7">
        <v>1</v>
      </c>
      <c r="F76" s="7"/>
      <c r="G76" s="7"/>
      <c r="H76" s="7"/>
      <c r="I76" s="7">
        <v>5</v>
      </c>
      <c r="J76" s="7"/>
    </row>
    <row r="77" spans="1:10" s="35" customFormat="1" ht="16.149999999999999" customHeight="1" x14ac:dyDescent="0.25">
      <c r="A77" s="514">
        <v>24</v>
      </c>
      <c r="B77" s="9" t="s">
        <v>209</v>
      </c>
      <c r="C77" s="6"/>
      <c r="D77" s="60"/>
      <c r="E77" s="60"/>
      <c r="F77" s="60"/>
      <c r="G77" s="60"/>
      <c r="H77" s="60"/>
      <c r="I77" s="6"/>
      <c r="J77" s="6"/>
    </row>
    <row r="78" spans="1:10" ht="16.149999999999999" customHeight="1" x14ac:dyDescent="0.25">
      <c r="A78" s="527"/>
      <c r="B78" s="26" t="s">
        <v>131</v>
      </c>
      <c r="C78" s="7"/>
      <c r="D78" s="360">
        <v>1</v>
      </c>
      <c r="E78" s="360">
        <v>1</v>
      </c>
      <c r="F78" s="360"/>
      <c r="G78" s="360">
        <v>1</v>
      </c>
      <c r="H78" s="360">
        <v>1</v>
      </c>
      <c r="I78" s="7"/>
      <c r="J78" s="7"/>
    </row>
    <row r="79" spans="1:10" ht="16.149999999999999" customHeight="1" x14ac:dyDescent="0.25">
      <c r="A79" s="528"/>
      <c r="B79" s="26" t="s">
        <v>132</v>
      </c>
      <c r="C79" s="7"/>
      <c r="D79" s="7"/>
      <c r="E79" s="7"/>
      <c r="F79" s="7"/>
      <c r="G79" s="7"/>
      <c r="H79" s="7"/>
      <c r="I79" s="7"/>
      <c r="J79" s="7"/>
    </row>
    <row r="80" spans="1:10" s="35" customFormat="1" ht="16.149999999999999" customHeight="1" x14ac:dyDescent="0.25">
      <c r="A80" s="514">
        <v>25</v>
      </c>
      <c r="B80" s="9" t="s">
        <v>210</v>
      </c>
      <c r="C80" s="6"/>
      <c r="D80" s="6"/>
      <c r="E80" s="6"/>
      <c r="F80" s="6"/>
      <c r="G80" s="6"/>
      <c r="H80" s="6"/>
      <c r="I80" s="6"/>
      <c r="J80" s="6"/>
    </row>
    <row r="81" spans="1:10" ht="16.149999999999999" customHeight="1" x14ac:dyDescent="0.25">
      <c r="A81" s="527"/>
      <c r="B81" s="26" t="s">
        <v>131</v>
      </c>
      <c r="C81" s="7"/>
      <c r="D81" s="7">
        <v>1</v>
      </c>
      <c r="E81" s="7"/>
      <c r="F81" s="7"/>
      <c r="G81" s="7"/>
      <c r="H81" s="7"/>
      <c r="I81" s="7">
        <v>2</v>
      </c>
      <c r="J81" s="7"/>
    </row>
    <row r="82" spans="1:10" ht="16.149999999999999" customHeight="1" x14ac:dyDescent="0.25">
      <c r="A82" s="528"/>
      <c r="B82" s="26" t="s">
        <v>132</v>
      </c>
      <c r="C82" s="7"/>
      <c r="D82" s="7"/>
      <c r="E82" s="7"/>
      <c r="F82" s="7"/>
      <c r="G82" s="7"/>
      <c r="H82" s="7"/>
      <c r="I82" s="7">
        <v>3</v>
      </c>
      <c r="J82" s="7"/>
    </row>
    <row r="83" spans="1:10" s="35" customFormat="1" ht="16.149999999999999" customHeight="1" x14ac:dyDescent="0.25">
      <c r="A83" s="514">
        <v>26</v>
      </c>
      <c r="B83" s="9" t="s">
        <v>211</v>
      </c>
      <c r="C83" s="6"/>
      <c r="D83" s="6"/>
      <c r="E83" s="6"/>
      <c r="F83" s="6"/>
      <c r="G83" s="6"/>
      <c r="H83" s="6"/>
      <c r="I83" s="6"/>
      <c r="J83" s="6"/>
    </row>
    <row r="84" spans="1:10" ht="16.149999999999999" customHeight="1" x14ac:dyDescent="0.25">
      <c r="A84" s="527"/>
      <c r="B84" s="26" t="s">
        <v>131</v>
      </c>
      <c r="C84" s="403"/>
      <c r="D84" s="403"/>
      <c r="E84" s="403">
        <v>1</v>
      </c>
      <c r="F84" s="403"/>
      <c r="G84" s="403"/>
      <c r="H84" s="403"/>
      <c r="I84" s="403">
        <v>2</v>
      </c>
      <c r="J84" s="7"/>
    </row>
    <row r="85" spans="1:10" ht="16.149999999999999" customHeight="1" x14ac:dyDescent="0.25">
      <c r="A85" s="528"/>
      <c r="B85" s="26" t="s">
        <v>132</v>
      </c>
      <c r="C85" s="406"/>
      <c r="D85" s="406">
        <v>2</v>
      </c>
      <c r="E85" s="406"/>
      <c r="F85" s="412"/>
      <c r="G85" s="412"/>
      <c r="H85" s="62">
        <v>2</v>
      </c>
      <c r="I85" s="412"/>
      <c r="J85" s="7"/>
    </row>
    <row r="86" spans="1:10" s="35" customFormat="1" ht="16.149999999999999" customHeight="1" x14ac:dyDescent="0.25">
      <c r="A86" s="514">
        <v>27</v>
      </c>
      <c r="B86" s="9" t="s">
        <v>212</v>
      </c>
      <c r="C86" s="6"/>
      <c r="D86" s="6"/>
      <c r="E86" s="6"/>
      <c r="F86" s="6"/>
      <c r="G86" s="6"/>
      <c r="H86" s="6"/>
      <c r="I86" s="6"/>
      <c r="J86" s="6"/>
    </row>
    <row r="87" spans="1:10" ht="16.149999999999999" customHeight="1" x14ac:dyDescent="0.25">
      <c r="A87" s="527"/>
      <c r="B87" s="26" t="s">
        <v>131</v>
      </c>
      <c r="C87" s="7"/>
      <c r="D87" s="7"/>
      <c r="E87" s="7"/>
      <c r="F87" s="7"/>
      <c r="G87" s="7"/>
      <c r="H87" s="7"/>
      <c r="I87" s="7"/>
      <c r="J87" s="7"/>
    </row>
    <row r="88" spans="1:10" ht="16.149999999999999" customHeight="1" x14ac:dyDescent="0.25">
      <c r="A88" s="528"/>
      <c r="B88" s="26" t="s">
        <v>132</v>
      </c>
      <c r="C88" s="7"/>
      <c r="D88" s="7"/>
      <c r="E88" s="7">
        <v>2</v>
      </c>
      <c r="F88" s="7">
        <v>1</v>
      </c>
      <c r="G88" s="7"/>
      <c r="H88" s="7">
        <v>1</v>
      </c>
      <c r="I88" s="7">
        <v>2</v>
      </c>
      <c r="J88" s="7"/>
    </row>
    <row r="89" spans="1:10" s="35" customFormat="1" ht="16.149999999999999" customHeight="1" x14ac:dyDescent="0.25">
      <c r="A89" s="514">
        <v>28</v>
      </c>
      <c r="B89" s="9" t="s">
        <v>213</v>
      </c>
      <c r="C89" s="6"/>
      <c r="D89" s="6"/>
      <c r="E89" s="6"/>
      <c r="F89" s="6"/>
      <c r="G89" s="6"/>
      <c r="H89" s="6"/>
      <c r="I89" s="6"/>
      <c r="J89" s="6"/>
    </row>
    <row r="90" spans="1:10" ht="16.149999999999999" customHeight="1" x14ac:dyDescent="0.25">
      <c r="A90" s="527"/>
      <c r="B90" s="26" t="s">
        <v>131</v>
      </c>
      <c r="C90" s="7"/>
      <c r="D90" s="7"/>
      <c r="E90" s="7"/>
      <c r="F90" s="7"/>
      <c r="G90" s="7"/>
      <c r="H90" s="7"/>
      <c r="I90" s="7">
        <v>2</v>
      </c>
      <c r="J90" s="7"/>
    </row>
    <row r="91" spans="1:10" ht="16.149999999999999" customHeight="1" x14ac:dyDescent="0.25">
      <c r="A91" s="528"/>
      <c r="B91" s="26" t="s">
        <v>132</v>
      </c>
      <c r="C91" s="7"/>
      <c r="D91" s="7"/>
      <c r="E91" s="7"/>
      <c r="F91" s="7"/>
      <c r="G91" s="7"/>
      <c r="H91" s="7"/>
      <c r="I91" s="7">
        <v>4</v>
      </c>
      <c r="J91" s="7"/>
    </row>
    <row r="92" spans="1:10" s="35" customFormat="1" ht="16.149999999999999" customHeight="1" x14ac:dyDescent="0.25">
      <c r="A92" s="514">
        <v>29</v>
      </c>
      <c r="B92" s="9" t="s">
        <v>214</v>
      </c>
      <c r="C92" s="6"/>
      <c r="D92" s="6"/>
      <c r="E92" s="6"/>
      <c r="F92" s="6"/>
      <c r="G92" s="6"/>
      <c r="H92" s="6"/>
      <c r="I92" s="6"/>
      <c r="J92" s="6"/>
    </row>
    <row r="93" spans="1:10" ht="16.149999999999999" customHeight="1" x14ac:dyDescent="0.25">
      <c r="A93" s="527"/>
      <c r="B93" s="26" t="s">
        <v>131</v>
      </c>
      <c r="C93" s="7"/>
      <c r="D93" s="7">
        <v>1</v>
      </c>
      <c r="E93" s="7"/>
      <c r="F93" s="7"/>
      <c r="G93" s="7"/>
      <c r="H93" s="7">
        <v>1</v>
      </c>
      <c r="I93" s="7">
        <v>7</v>
      </c>
      <c r="J93" s="7"/>
    </row>
    <row r="94" spans="1:10" ht="16.149999999999999" customHeight="1" x14ac:dyDescent="0.25">
      <c r="A94" s="528"/>
      <c r="B94" s="26" t="s">
        <v>132</v>
      </c>
      <c r="C94" s="7">
        <v>1</v>
      </c>
      <c r="D94" s="7">
        <v>2</v>
      </c>
      <c r="E94" s="7"/>
      <c r="F94" s="7"/>
      <c r="G94" s="7"/>
      <c r="H94" s="7">
        <v>1</v>
      </c>
      <c r="I94" s="7">
        <v>12</v>
      </c>
      <c r="J94" s="7"/>
    </row>
    <row r="95" spans="1:10" s="35" customFormat="1" ht="16.149999999999999" customHeight="1" x14ac:dyDescent="0.25">
      <c r="A95" s="514">
        <v>30</v>
      </c>
      <c r="B95" s="9" t="s">
        <v>215</v>
      </c>
      <c r="C95" s="6"/>
      <c r="D95" s="6"/>
      <c r="E95" s="6"/>
      <c r="F95" s="6"/>
      <c r="G95" s="6"/>
      <c r="H95" s="6"/>
      <c r="I95" s="6"/>
      <c r="J95" s="6"/>
    </row>
    <row r="96" spans="1:10" ht="16.149999999999999" customHeight="1" x14ac:dyDescent="0.25">
      <c r="A96" s="527"/>
      <c r="B96" s="26" t="s">
        <v>131</v>
      </c>
      <c r="C96" s="7"/>
      <c r="D96" s="7">
        <v>1</v>
      </c>
      <c r="E96" s="7">
        <v>2</v>
      </c>
      <c r="F96" s="7"/>
      <c r="G96" s="7"/>
      <c r="H96" s="7"/>
      <c r="I96" s="7">
        <v>3</v>
      </c>
      <c r="J96" s="7"/>
    </row>
    <row r="97" spans="1:10" ht="16.149999999999999" customHeight="1" x14ac:dyDescent="0.25">
      <c r="A97" s="528"/>
      <c r="B97" s="26" t="s">
        <v>132</v>
      </c>
      <c r="C97" s="34">
        <v>1</v>
      </c>
      <c r="D97" s="34">
        <v>6</v>
      </c>
      <c r="E97" s="34">
        <v>1</v>
      </c>
      <c r="F97" s="34"/>
      <c r="G97" s="34"/>
      <c r="H97" s="34"/>
      <c r="I97" s="34">
        <v>5</v>
      </c>
      <c r="J97" s="34"/>
    </row>
    <row r="98" spans="1:10" s="35" customFormat="1" ht="16.149999999999999" customHeight="1" x14ac:dyDescent="0.25">
      <c r="A98" s="514">
        <v>31</v>
      </c>
      <c r="B98" s="9" t="s">
        <v>2327</v>
      </c>
      <c r="C98" s="6"/>
      <c r="D98" s="6"/>
      <c r="E98" s="6"/>
      <c r="F98" s="6"/>
      <c r="G98" s="6"/>
      <c r="H98" s="6"/>
      <c r="I98" s="6"/>
      <c r="J98" s="6"/>
    </row>
    <row r="99" spans="1:10" ht="16.149999999999999" customHeight="1" x14ac:dyDescent="0.25">
      <c r="A99" s="527"/>
      <c r="B99" s="26" t="s">
        <v>131</v>
      </c>
      <c r="C99" s="63"/>
      <c r="D99" s="63"/>
      <c r="E99" s="63">
        <v>1</v>
      </c>
      <c r="F99" s="63"/>
      <c r="G99" s="63"/>
      <c r="H99" s="63">
        <v>1</v>
      </c>
      <c r="I99" s="63"/>
      <c r="J99" s="63"/>
    </row>
    <row r="100" spans="1:10" ht="16.149999999999999" customHeight="1" x14ac:dyDescent="0.25">
      <c r="A100" s="528"/>
      <c r="B100" s="26" t="s">
        <v>132</v>
      </c>
      <c r="C100" s="63"/>
      <c r="D100" s="63"/>
      <c r="E100" s="63"/>
      <c r="F100" s="63">
        <v>1</v>
      </c>
      <c r="G100" s="63"/>
      <c r="H100" s="63">
        <v>2</v>
      </c>
      <c r="I100" s="63">
        <v>6</v>
      </c>
      <c r="J100" s="63"/>
    </row>
    <row r="101" spans="1:10" s="35" customFormat="1" ht="16.149999999999999" customHeight="1" x14ac:dyDescent="0.25">
      <c r="A101" s="514">
        <v>32</v>
      </c>
      <c r="B101" s="9" t="s">
        <v>216</v>
      </c>
      <c r="C101" s="44"/>
      <c r="D101" s="44"/>
      <c r="E101" s="44"/>
      <c r="F101" s="44"/>
      <c r="G101" s="44"/>
      <c r="H101" s="44"/>
      <c r="I101" s="44"/>
      <c r="J101" s="44"/>
    </row>
    <row r="102" spans="1:10" s="36" customFormat="1" ht="16.149999999999999" customHeight="1" x14ac:dyDescent="0.25">
      <c r="A102" s="527"/>
      <c r="B102" s="43" t="s">
        <v>131</v>
      </c>
      <c r="C102" s="34"/>
      <c r="D102" s="34">
        <v>1</v>
      </c>
      <c r="E102" s="34">
        <v>1</v>
      </c>
      <c r="F102" s="34"/>
      <c r="G102" s="34">
        <v>2</v>
      </c>
      <c r="H102" s="34">
        <v>1</v>
      </c>
      <c r="I102" s="34">
        <v>1</v>
      </c>
      <c r="J102" s="34"/>
    </row>
    <row r="103" spans="1:10" ht="16.149999999999999" customHeight="1" x14ac:dyDescent="0.25">
      <c r="A103" s="528"/>
      <c r="B103" s="26" t="s">
        <v>132</v>
      </c>
      <c r="C103" s="7"/>
      <c r="D103" s="7">
        <v>3</v>
      </c>
      <c r="E103" s="7"/>
      <c r="F103" s="7">
        <v>1</v>
      </c>
      <c r="G103" s="7"/>
      <c r="H103" s="7"/>
      <c r="I103" s="7"/>
      <c r="J103" s="7"/>
    </row>
    <row r="104" spans="1:10" s="35" customFormat="1" ht="16.149999999999999" customHeight="1" x14ac:dyDescent="0.25">
      <c r="A104" s="514">
        <v>33</v>
      </c>
      <c r="B104" s="9" t="s">
        <v>217</v>
      </c>
      <c r="C104" s="6"/>
      <c r="D104" s="6"/>
      <c r="E104" s="6"/>
      <c r="F104" s="6"/>
      <c r="G104" s="6"/>
      <c r="H104" s="6"/>
      <c r="I104" s="6"/>
      <c r="J104" s="6"/>
    </row>
    <row r="105" spans="1:10" ht="16.149999999999999" customHeight="1" x14ac:dyDescent="0.25">
      <c r="A105" s="527"/>
      <c r="B105" s="26" t="s">
        <v>131</v>
      </c>
      <c r="C105" s="7"/>
      <c r="D105" s="7">
        <v>2</v>
      </c>
      <c r="E105" s="7">
        <v>1</v>
      </c>
      <c r="F105" s="7"/>
      <c r="G105" s="7">
        <v>2</v>
      </c>
      <c r="H105" s="7"/>
      <c r="I105" s="7">
        <v>3</v>
      </c>
      <c r="J105" s="7"/>
    </row>
    <row r="106" spans="1:10" ht="16.149999999999999" customHeight="1" x14ac:dyDescent="0.25">
      <c r="A106" s="528"/>
      <c r="B106" s="26" t="s">
        <v>132</v>
      </c>
      <c r="C106" s="7"/>
      <c r="D106" s="7">
        <v>4</v>
      </c>
      <c r="E106" s="7">
        <v>2</v>
      </c>
      <c r="F106" s="7">
        <v>1</v>
      </c>
      <c r="G106" s="7"/>
      <c r="H106" s="7">
        <v>2</v>
      </c>
      <c r="I106" s="7">
        <v>3</v>
      </c>
      <c r="J106" s="7"/>
    </row>
    <row r="107" spans="1:10" ht="16.149999999999999" customHeight="1" x14ac:dyDescent="0.25">
      <c r="A107"/>
      <c r="B107" s="27" t="s">
        <v>100</v>
      </c>
      <c r="C107" s="29"/>
      <c r="D107" s="29"/>
      <c r="E107" s="29"/>
      <c r="F107" s="29"/>
      <c r="G107" s="29"/>
      <c r="H107" s="29"/>
      <c r="I107" s="29"/>
      <c r="J107" s="29"/>
    </row>
    <row r="108" spans="1:10" ht="16.149999999999999" customHeight="1" x14ac:dyDescent="0.25">
      <c r="A108" s="7"/>
      <c r="B108" s="28" t="s">
        <v>131</v>
      </c>
      <c r="C108" s="6">
        <f>C93+C96+C99+C102+C105+C90+C87+C84+C81+C78+C75+C72+C69+C66+C63+C60+C57+C54+C51+C48+C45+C42+C39+C36+C33+C30+C27+C24+C21+C18+C15+C12+C9</f>
        <v>1</v>
      </c>
      <c r="D108" s="6">
        <f t="shared" ref="D108:J108" si="0">D93+D96+D99+D102+D105+D90+D87+D84+D81+D78+D75+D72+D69+D66+D63+D60+D57+D54+D51+D48+D45+D42+D39+D36+D33+D30+D27+D24+D21+D18+D15+D12+D9</f>
        <v>22</v>
      </c>
      <c r="E108" s="6">
        <f t="shared" si="0"/>
        <v>35</v>
      </c>
      <c r="F108" s="6">
        <f t="shared" si="0"/>
        <v>3</v>
      </c>
      <c r="G108" s="6">
        <f t="shared" si="0"/>
        <v>22</v>
      </c>
      <c r="H108" s="6">
        <f t="shared" si="0"/>
        <v>26</v>
      </c>
      <c r="I108" s="6">
        <f t="shared" si="0"/>
        <v>69</v>
      </c>
      <c r="J108" s="6">
        <f t="shared" si="0"/>
        <v>0</v>
      </c>
    </row>
    <row r="109" spans="1:10" ht="16.149999999999999" customHeight="1" x14ac:dyDescent="0.25">
      <c r="A109" s="7"/>
      <c r="B109" s="28" t="s">
        <v>132</v>
      </c>
      <c r="C109" s="6">
        <f>C94+C97+C100+C103+C106+C91+C88+C85+C82+C79+C76+C73+C70+C67+C64+C61+C58+C55+C52+C49+C46+C43+C40+C37+C34+C31+C28+C25+C22+C19+C16+C13+C10</f>
        <v>7</v>
      </c>
      <c r="D109" s="6">
        <f t="shared" ref="D109:J109" si="1">D94+D97+D100+D103+D106+D91+D88+D85+D82+D79+D76+D73+D70+D67+D64+D61+D58+D55+D52+D49+D46+D43+D40+D37+D34+D31+D28+D25+D22+D19+D16+D13+D10</f>
        <v>51</v>
      </c>
      <c r="E109" s="6">
        <f t="shared" si="1"/>
        <v>44</v>
      </c>
      <c r="F109" s="6">
        <f t="shared" si="1"/>
        <v>13</v>
      </c>
      <c r="G109" s="6">
        <f t="shared" si="1"/>
        <v>27</v>
      </c>
      <c r="H109" s="6">
        <f t="shared" si="1"/>
        <v>37</v>
      </c>
      <c r="I109" s="6">
        <f t="shared" si="1"/>
        <v>109</v>
      </c>
      <c r="J109" s="6">
        <f t="shared" si="1"/>
        <v>0</v>
      </c>
    </row>
    <row r="110" spans="1:10" ht="16.149999999999999" customHeight="1" x14ac:dyDescent="0.25">
      <c r="A110" s="441"/>
      <c r="B110" s="442"/>
      <c r="C110" s="443"/>
      <c r="D110" s="443"/>
      <c r="E110" s="415"/>
      <c r="F110" s="415"/>
      <c r="G110" s="415"/>
      <c r="H110" s="415"/>
      <c r="I110" s="415"/>
      <c r="J110" s="415"/>
    </row>
  </sheetData>
  <autoFilter ref="A7:O110"/>
  <mergeCells count="39">
    <mergeCell ref="A74:A76"/>
    <mergeCell ref="A71:A73"/>
    <mergeCell ref="A68:A70"/>
    <mergeCell ref="A65:A67"/>
    <mergeCell ref="A1:D1"/>
    <mergeCell ref="A62:A64"/>
    <mergeCell ref="A59:A61"/>
    <mergeCell ref="A56:A58"/>
    <mergeCell ref="A53:A55"/>
    <mergeCell ref="A50:A52"/>
    <mergeCell ref="A47:A49"/>
    <mergeCell ref="A44:A46"/>
    <mergeCell ref="A41:A43"/>
    <mergeCell ref="A38:A40"/>
    <mergeCell ref="A35:A37"/>
    <mergeCell ref="A17:A19"/>
    <mergeCell ref="E1:L1"/>
    <mergeCell ref="A5:A6"/>
    <mergeCell ref="B5:B6"/>
    <mergeCell ref="A3:J3"/>
    <mergeCell ref="C5:J5"/>
    <mergeCell ref="A89:A91"/>
    <mergeCell ref="A86:A88"/>
    <mergeCell ref="A83:A85"/>
    <mergeCell ref="A80:A82"/>
    <mergeCell ref="A77:A79"/>
    <mergeCell ref="A92:A94"/>
    <mergeCell ref="A95:A97"/>
    <mergeCell ref="A98:A100"/>
    <mergeCell ref="A101:A103"/>
    <mergeCell ref="A104:A106"/>
    <mergeCell ref="A14:A16"/>
    <mergeCell ref="A11:A13"/>
    <mergeCell ref="A8:A10"/>
    <mergeCell ref="A32:A34"/>
    <mergeCell ref="A29:A31"/>
    <mergeCell ref="A26:A28"/>
    <mergeCell ref="A23:A25"/>
    <mergeCell ref="A20:A22"/>
  </mergeCells>
  <pageMargins left="0.62992125984251968" right="0.19685039370078741" top="0.62992125984251968" bottom="0.23622047244094491" header="0.31496062992125984" footer="0.31496062992125984"/>
  <pageSetup paperSize="9"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2"/>
  <sheetViews>
    <sheetView workbookViewId="0">
      <selection activeCell="A44" sqref="A44:XFD52"/>
    </sheetView>
  </sheetViews>
  <sheetFormatPr defaultRowHeight="15" x14ac:dyDescent="0.25"/>
  <cols>
    <col min="1" max="1" width="4" customWidth="1"/>
    <col min="2" max="2" width="19" customWidth="1"/>
    <col min="3" max="10" width="13.5703125" customWidth="1"/>
  </cols>
  <sheetData>
    <row r="1" spans="1:14" s="2" customFormat="1" ht="38.25" customHeight="1" x14ac:dyDescent="0.3">
      <c r="A1" s="496" t="s">
        <v>190</v>
      </c>
      <c r="B1" s="496"/>
      <c r="C1" s="496"/>
      <c r="D1" s="496"/>
      <c r="E1" s="496" t="s">
        <v>21</v>
      </c>
      <c r="F1" s="496"/>
      <c r="G1" s="496"/>
      <c r="H1" s="496"/>
      <c r="I1" s="496"/>
      <c r="J1" s="496"/>
      <c r="K1" s="4"/>
      <c r="L1" s="4"/>
      <c r="M1" s="4"/>
      <c r="N1" s="4"/>
    </row>
    <row r="2" spans="1:14" s="2" customFormat="1" ht="9" customHeight="1" x14ac:dyDescent="0.25">
      <c r="A2" s="19"/>
      <c r="B2" s="19"/>
      <c r="C2" s="19"/>
      <c r="D2" s="19"/>
      <c r="E2" s="350"/>
      <c r="F2" s="350"/>
      <c r="G2" s="350"/>
      <c r="H2" s="350"/>
      <c r="I2" s="350"/>
      <c r="J2" s="350"/>
      <c r="K2" s="4"/>
      <c r="L2" s="4"/>
      <c r="M2" s="4"/>
      <c r="N2" s="4"/>
    </row>
    <row r="3" spans="1:14" s="2" customFormat="1" ht="57" customHeight="1" x14ac:dyDescent="0.25">
      <c r="A3" s="497" t="s">
        <v>104</v>
      </c>
      <c r="B3" s="498"/>
      <c r="C3" s="498"/>
      <c r="D3" s="498"/>
      <c r="E3" s="498"/>
      <c r="F3" s="498"/>
      <c r="G3" s="498"/>
      <c r="H3" s="498"/>
      <c r="I3" s="498"/>
      <c r="J3" s="498"/>
      <c r="K3" s="4"/>
      <c r="L3" s="4"/>
      <c r="M3" s="4"/>
      <c r="N3" s="4"/>
    </row>
    <row r="4" spans="1:14" s="2" customFormat="1" ht="19.5" customHeight="1" x14ac:dyDescent="0.25">
      <c r="A4" s="378"/>
      <c r="B4" s="379"/>
      <c r="C4" s="379"/>
      <c r="D4" s="379"/>
      <c r="E4" s="379"/>
      <c r="F4" s="379"/>
      <c r="G4" s="379"/>
      <c r="H4" s="379"/>
      <c r="I4" s="379" t="s">
        <v>103</v>
      </c>
      <c r="J4" s="379"/>
      <c r="K4" s="4"/>
      <c r="L4" s="4"/>
      <c r="M4" s="4"/>
      <c r="N4" s="4"/>
    </row>
    <row r="5" spans="1:14" ht="32.25" customHeight="1" x14ac:dyDescent="0.25">
      <c r="A5" s="453" t="s">
        <v>0</v>
      </c>
      <c r="B5" s="453" t="s">
        <v>101</v>
      </c>
      <c r="C5" s="453" t="s">
        <v>71</v>
      </c>
      <c r="D5" s="453"/>
      <c r="E5" s="453"/>
      <c r="F5" s="453"/>
      <c r="G5" s="453" t="s">
        <v>72</v>
      </c>
      <c r="H5" s="453"/>
      <c r="I5" s="453"/>
      <c r="J5" s="453"/>
    </row>
    <row r="6" spans="1:14" ht="20.25" customHeight="1" x14ac:dyDescent="0.25">
      <c r="A6" s="453"/>
      <c r="B6" s="453"/>
      <c r="C6" s="453" t="s">
        <v>63</v>
      </c>
      <c r="D6" s="453" t="s">
        <v>64</v>
      </c>
      <c r="E6" s="453"/>
      <c r="F6" s="6" t="s">
        <v>65</v>
      </c>
      <c r="G6" s="453" t="s">
        <v>63</v>
      </c>
      <c r="H6" s="453" t="s">
        <v>64</v>
      </c>
      <c r="I6" s="453"/>
      <c r="J6" s="6" t="s">
        <v>65</v>
      </c>
    </row>
    <row r="7" spans="1:14" ht="51.6" customHeight="1" x14ac:dyDescent="0.25">
      <c r="A7" s="453"/>
      <c r="B7" s="453"/>
      <c r="C7" s="453"/>
      <c r="D7" s="6" t="s">
        <v>66</v>
      </c>
      <c r="E7" s="6" t="s">
        <v>67</v>
      </c>
      <c r="F7" s="6" t="s">
        <v>68</v>
      </c>
      <c r="G7" s="453"/>
      <c r="H7" s="6" t="s">
        <v>69</v>
      </c>
      <c r="I7" s="6" t="s">
        <v>67</v>
      </c>
      <c r="J7" s="6" t="s">
        <v>68</v>
      </c>
    </row>
    <row r="8" spans="1:14" ht="15.6" customHeight="1" x14ac:dyDescent="0.25">
      <c r="A8" s="3" t="s">
        <v>6</v>
      </c>
      <c r="B8" s="3" t="s">
        <v>7</v>
      </c>
      <c r="C8" s="3">
        <v>1</v>
      </c>
      <c r="D8" s="3">
        <v>2</v>
      </c>
      <c r="E8" s="3">
        <v>3</v>
      </c>
      <c r="F8" s="3">
        <v>4</v>
      </c>
      <c r="G8" s="3">
        <v>5</v>
      </c>
      <c r="H8" s="3">
        <v>6</v>
      </c>
      <c r="I8" s="3">
        <v>7</v>
      </c>
      <c r="J8" s="3">
        <v>8</v>
      </c>
    </row>
    <row r="9" spans="1:14" ht="18.600000000000001" customHeight="1" x14ac:dyDescent="0.25">
      <c r="A9" s="42">
        <v>1</v>
      </c>
      <c r="B9" s="409" t="s">
        <v>150</v>
      </c>
      <c r="C9" s="360">
        <v>0</v>
      </c>
      <c r="D9" s="360">
        <v>0</v>
      </c>
      <c r="E9" s="360"/>
      <c r="F9" s="360"/>
      <c r="G9" s="360">
        <v>10</v>
      </c>
      <c r="H9" s="360">
        <v>0</v>
      </c>
      <c r="I9" s="360"/>
      <c r="J9" s="360"/>
    </row>
    <row r="10" spans="1:14" ht="18.600000000000001" customHeight="1" x14ac:dyDescent="0.25">
      <c r="A10" s="42">
        <v>2</v>
      </c>
      <c r="B10" s="409" t="s">
        <v>151</v>
      </c>
      <c r="C10" s="360">
        <v>0</v>
      </c>
      <c r="D10" s="360">
        <v>0</v>
      </c>
      <c r="E10" s="360"/>
      <c r="F10" s="360"/>
      <c r="G10" s="360">
        <v>7</v>
      </c>
      <c r="H10" s="360">
        <v>0</v>
      </c>
      <c r="I10" s="360"/>
      <c r="J10" s="360"/>
    </row>
    <row r="11" spans="1:14" ht="18.600000000000001" customHeight="1" x14ac:dyDescent="0.25">
      <c r="A11" s="42">
        <v>3</v>
      </c>
      <c r="B11" s="409" t="s">
        <v>152</v>
      </c>
      <c r="C11" s="360">
        <v>1</v>
      </c>
      <c r="D11" s="360">
        <v>0</v>
      </c>
      <c r="E11" s="360"/>
      <c r="F11" s="360"/>
      <c r="G11" s="360">
        <v>4</v>
      </c>
      <c r="H11" s="360">
        <v>0</v>
      </c>
      <c r="I11" s="360"/>
      <c r="J11" s="360"/>
    </row>
    <row r="12" spans="1:14" ht="18.600000000000001" customHeight="1" x14ac:dyDescent="0.25">
      <c r="A12" s="42">
        <v>4</v>
      </c>
      <c r="B12" s="409" t="s">
        <v>153</v>
      </c>
      <c r="C12" s="360">
        <v>1</v>
      </c>
      <c r="D12" s="360">
        <v>0</v>
      </c>
      <c r="E12" s="360"/>
      <c r="F12" s="360"/>
      <c r="G12" s="360">
        <v>5</v>
      </c>
      <c r="H12" s="360">
        <v>0</v>
      </c>
      <c r="I12" s="360"/>
      <c r="J12" s="360"/>
    </row>
    <row r="13" spans="1:14" ht="18.600000000000001" customHeight="1" x14ac:dyDescent="0.25">
      <c r="A13" s="42">
        <v>5</v>
      </c>
      <c r="B13" s="409" t="s">
        <v>154</v>
      </c>
      <c r="C13" s="360">
        <v>2</v>
      </c>
      <c r="D13" s="360">
        <v>0</v>
      </c>
      <c r="E13" s="360"/>
      <c r="F13" s="360"/>
      <c r="G13" s="360">
        <v>6</v>
      </c>
      <c r="H13" s="360">
        <v>0</v>
      </c>
      <c r="I13" s="360"/>
      <c r="J13" s="360"/>
    </row>
    <row r="14" spans="1:14" ht="18.600000000000001" customHeight="1" x14ac:dyDescent="0.25">
      <c r="A14" s="42">
        <v>6</v>
      </c>
      <c r="B14" s="409" t="s">
        <v>155</v>
      </c>
      <c r="C14" s="360">
        <v>4</v>
      </c>
      <c r="D14" s="360">
        <v>0</v>
      </c>
      <c r="E14" s="360"/>
      <c r="F14" s="360"/>
      <c r="G14" s="360">
        <v>3</v>
      </c>
      <c r="H14" s="360">
        <v>0</v>
      </c>
      <c r="I14" s="360"/>
      <c r="J14" s="360"/>
    </row>
    <row r="15" spans="1:14" ht="18.600000000000001" customHeight="1" x14ac:dyDescent="0.25">
      <c r="A15" s="42">
        <v>7</v>
      </c>
      <c r="B15" s="409" t="s">
        <v>156</v>
      </c>
      <c r="C15" s="360">
        <v>5</v>
      </c>
      <c r="D15" s="360">
        <v>3</v>
      </c>
      <c r="E15" s="360"/>
      <c r="F15" s="360"/>
      <c r="G15" s="360">
        <v>10</v>
      </c>
      <c r="H15" s="360">
        <v>0</v>
      </c>
      <c r="I15" s="360"/>
      <c r="J15" s="360"/>
    </row>
    <row r="16" spans="1:14" ht="18.600000000000001" customHeight="1" x14ac:dyDescent="0.25">
      <c r="A16" s="42">
        <v>8</v>
      </c>
      <c r="B16" s="409" t="s">
        <v>157</v>
      </c>
      <c r="C16" s="360">
        <v>0</v>
      </c>
      <c r="D16" s="360">
        <v>0</v>
      </c>
      <c r="E16" s="360"/>
      <c r="F16" s="360"/>
      <c r="G16" s="360">
        <v>3</v>
      </c>
      <c r="H16" s="360">
        <v>0</v>
      </c>
      <c r="I16" s="360"/>
      <c r="J16" s="360"/>
    </row>
    <row r="17" spans="1:10" ht="18.600000000000001" customHeight="1" x14ac:dyDescent="0.25">
      <c r="A17" s="42">
        <v>9</v>
      </c>
      <c r="B17" s="409" t="s">
        <v>158</v>
      </c>
      <c r="C17" s="360">
        <v>0</v>
      </c>
      <c r="D17" s="360">
        <v>0</v>
      </c>
      <c r="E17" s="360"/>
      <c r="F17" s="360"/>
      <c r="G17" s="360">
        <v>5</v>
      </c>
      <c r="H17" s="360">
        <v>0</v>
      </c>
      <c r="I17" s="360"/>
      <c r="J17" s="360"/>
    </row>
    <row r="18" spans="1:10" ht="18.600000000000001" customHeight="1" x14ac:dyDescent="0.25">
      <c r="A18" s="42">
        <v>10</v>
      </c>
      <c r="B18" s="409" t="s">
        <v>159</v>
      </c>
      <c r="C18" s="360">
        <v>13</v>
      </c>
      <c r="D18" s="360">
        <v>0</v>
      </c>
      <c r="E18" s="360"/>
      <c r="F18" s="360"/>
      <c r="G18" s="360">
        <v>7</v>
      </c>
      <c r="H18" s="360">
        <v>0</v>
      </c>
      <c r="I18" s="360"/>
      <c r="J18" s="360"/>
    </row>
    <row r="19" spans="1:10" ht="18.600000000000001" customHeight="1" x14ac:dyDescent="0.25">
      <c r="A19" s="42">
        <v>11</v>
      </c>
      <c r="B19" s="410" t="s">
        <v>160</v>
      </c>
      <c r="C19" s="360">
        <v>0</v>
      </c>
      <c r="D19" s="360">
        <v>0</v>
      </c>
      <c r="E19" s="360"/>
      <c r="F19" s="360"/>
      <c r="G19" s="360">
        <v>3</v>
      </c>
      <c r="H19" s="360">
        <v>0</v>
      </c>
      <c r="I19" s="360"/>
      <c r="J19" s="360"/>
    </row>
    <row r="20" spans="1:10" ht="18.600000000000001" customHeight="1" x14ac:dyDescent="0.25">
      <c r="A20" s="42">
        <v>12</v>
      </c>
      <c r="B20" s="410" t="s">
        <v>161</v>
      </c>
      <c r="C20" s="360">
        <v>4</v>
      </c>
      <c r="D20" s="360">
        <v>0</v>
      </c>
      <c r="E20" s="360"/>
      <c r="F20" s="360"/>
      <c r="G20" s="360">
        <v>1</v>
      </c>
      <c r="H20" s="360">
        <v>0</v>
      </c>
      <c r="I20" s="360"/>
      <c r="J20" s="360"/>
    </row>
    <row r="21" spans="1:10" ht="18.600000000000001" customHeight="1" x14ac:dyDescent="0.25">
      <c r="A21" s="42">
        <v>13</v>
      </c>
      <c r="B21" s="410" t="s">
        <v>162</v>
      </c>
      <c r="C21" s="360">
        <v>0</v>
      </c>
      <c r="D21" s="360">
        <v>0</v>
      </c>
      <c r="E21" s="360"/>
      <c r="F21" s="360"/>
      <c r="G21" s="360">
        <v>7</v>
      </c>
      <c r="H21" s="360">
        <v>7</v>
      </c>
      <c r="I21" s="360"/>
      <c r="J21" s="360"/>
    </row>
    <row r="22" spans="1:10" ht="18.600000000000001" customHeight="1" x14ac:dyDescent="0.25">
      <c r="A22" s="42">
        <v>14</v>
      </c>
      <c r="B22" s="410" t="s">
        <v>163</v>
      </c>
      <c r="C22" s="360">
        <v>3</v>
      </c>
      <c r="D22" s="360">
        <v>0</v>
      </c>
      <c r="E22" s="360"/>
      <c r="F22" s="360"/>
      <c r="G22" s="360">
        <v>17</v>
      </c>
      <c r="H22" s="360">
        <v>0</v>
      </c>
      <c r="I22" s="360"/>
      <c r="J22" s="360"/>
    </row>
    <row r="23" spans="1:10" ht="18.600000000000001" customHeight="1" x14ac:dyDescent="0.25">
      <c r="A23" s="42">
        <v>15</v>
      </c>
      <c r="B23" s="410" t="s">
        <v>164</v>
      </c>
      <c r="C23" s="360">
        <v>0</v>
      </c>
      <c r="D23" s="360">
        <v>0</v>
      </c>
      <c r="E23" s="360"/>
      <c r="F23" s="360"/>
      <c r="G23" s="360">
        <v>1</v>
      </c>
      <c r="H23" s="360">
        <v>0</v>
      </c>
      <c r="I23" s="360"/>
      <c r="J23" s="360"/>
    </row>
    <row r="24" spans="1:10" ht="18.600000000000001" customHeight="1" x14ac:dyDescent="0.25">
      <c r="A24" s="42">
        <v>16</v>
      </c>
      <c r="B24" s="410" t="s">
        <v>165</v>
      </c>
      <c r="C24" s="360">
        <v>3</v>
      </c>
      <c r="D24" s="360">
        <v>0</v>
      </c>
      <c r="E24" s="360"/>
      <c r="F24" s="360"/>
      <c r="G24" s="360">
        <v>8</v>
      </c>
      <c r="H24" s="360">
        <v>0</v>
      </c>
      <c r="I24" s="360"/>
      <c r="J24" s="360"/>
    </row>
    <row r="25" spans="1:10" ht="18.600000000000001" customHeight="1" x14ac:dyDescent="0.25">
      <c r="A25" s="42">
        <v>17</v>
      </c>
      <c r="B25" s="410" t="s">
        <v>166</v>
      </c>
      <c r="C25" s="360">
        <v>1</v>
      </c>
      <c r="D25" s="360">
        <v>0</v>
      </c>
      <c r="E25" s="360"/>
      <c r="F25" s="360"/>
      <c r="G25" s="360">
        <v>7</v>
      </c>
      <c r="H25" s="360">
        <v>0</v>
      </c>
      <c r="I25" s="360"/>
      <c r="J25" s="360"/>
    </row>
    <row r="26" spans="1:10" ht="18.600000000000001" customHeight="1" x14ac:dyDescent="0.25">
      <c r="A26" s="42">
        <v>18</v>
      </c>
      <c r="B26" s="410" t="s">
        <v>167</v>
      </c>
      <c r="C26" s="360">
        <v>2</v>
      </c>
      <c r="D26" s="360">
        <v>0</v>
      </c>
      <c r="E26" s="360"/>
      <c r="F26" s="360"/>
      <c r="G26" s="360">
        <v>5</v>
      </c>
      <c r="H26" s="360">
        <v>0</v>
      </c>
      <c r="I26" s="360"/>
      <c r="J26" s="360"/>
    </row>
    <row r="27" spans="1:10" ht="18.600000000000001" customHeight="1" x14ac:dyDescent="0.25">
      <c r="A27" s="42">
        <v>19</v>
      </c>
      <c r="B27" s="410" t="s">
        <v>168</v>
      </c>
      <c r="C27" s="360">
        <v>0</v>
      </c>
      <c r="D27" s="360">
        <v>0</v>
      </c>
      <c r="E27" s="360"/>
      <c r="F27" s="360"/>
      <c r="G27" s="360">
        <v>3</v>
      </c>
      <c r="H27" s="360">
        <v>3</v>
      </c>
      <c r="I27" s="360"/>
      <c r="J27" s="360"/>
    </row>
    <row r="28" spans="1:10" ht="18.600000000000001" customHeight="1" x14ac:dyDescent="0.25">
      <c r="A28" s="42">
        <v>20</v>
      </c>
      <c r="B28" s="410" t="s">
        <v>169</v>
      </c>
      <c r="C28" s="360">
        <v>0</v>
      </c>
      <c r="D28" s="360">
        <v>0</v>
      </c>
      <c r="E28" s="360"/>
      <c r="F28" s="360"/>
      <c r="G28" s="360">
        <v>6</v>
      </c>
      <c r="H28" s="360">
        <v>0</v>
      </c>
      <c r="I28" s="360"/>
      <c r="J28" s="360"/>
    </row>
    <row r="29" spans="1:10" ht="18.600000000000001" customHeight="1" x14ac:dyDescent="0.25">
      <c r="A29" s="42">
        <v>21</v>
      </c>
      <c r="B29" s="410" t="s">
        <v>170</v>
      </c>
      <c r="C29" s="360">
        <v>0</v>
      </c>
      <c r="D29" s="360">
        <v>0</v>
      </c>
      <c r="E29" s="360"/>
      <c r="F29" s="360"/>
      <c r="G29" s="360">
        <v>3</v>
      </c>
      <c r="H29" s="360">
        <v>0</v>
      </c>
      <c r="I29" s="360"/>
      <c r="J29" s="360"/>
    </row>
    <row r="30" spans="1:10" ht="18.600000000000001" customHeight="1" x14ac:dyDescent="0.25">
      <c r="A30" s="42">
        <v>22</v>
      </c>
      <c r="B30" s="410" t="s">
        <v>171</v>
      </c>
      <c r="C30" s="360">
        <v>8</v>
      </c>
      <c r="D30" s="360">
        <v>0</v>
      </c>
      <c r="E30" s="360"/>
      <c r="F30" s="360"/>
      <c r="G30" s="360">
        <v>1</v>
      </c>
      <c r="H30" s="360">
        <v>0</v>
      </c>
      <c r="I30" s="360"/>
      <c r="J30" s="360"/>
    </row>
    <row r="31" spans="1:10" ht="18.600000000000001" customHeight="1" x14ac:dyDescent="0.25">
      <c r="A31" s="42">
        <v>23</v>
      </c>
      <c r="B31" s="410" t="s">
        <v>172</v>
      </c>
      <c r="C31" s="360">
        <v>3</v>
      </c>
      <c r="D31" s="360">
        <v>0</v>
      </c>
      <c r="E31" s="360"/>
      <c r="F31" s="360"/>
      <c r="G31" s="360">
        <v>2</v>
      </c>
      <c r="H31" s="360">
        <v>0</v>
      </c>
      <c r="I31" s="360"/>
      <c r="J31" s="360"/>
    </row>
    <row r="32" spans="1:10" ht="18.600000000000001" customHeight="1" x14ac:dyDescent="0.25">
      <c r="A32" s="42">
        <v>24</v>
      </c>
      <c r="B32" s="410" t="s">
        <v>173</v>
      </c>
      <c r="C32" s="360">
        <v>0</v>
      </c>
      <c r="D32" s="360">
        <v>0</v>
      </c>
      <c r="E32" s="360"/>
      <c r="F32" s="360"/>
      <c r="G32" s="360">
        <v>1</v>
      </c>
      <c r="H32" s="360">
        <v>1</v>
      </c>
      <c r="I32" s="360"/>
      <c r="J32" s="360"/>
    </row>
    <row r="33" spans="1:10" ht="18.600000000000001" customHeight="1" x14ac:dyDescent="0.25">
      <c r="A33" s="42">
        <v>25</v>
      </c>
      <c r="B33" s="410" t="s">
        <v>174</v>
      </c>
      <c r="C33" s="360">
        <v>2</v>
      </c>
      <c r="D33" s="360">
        <v>0</v>
      </c>
      <c r="E33" s="360"/>
      <c r="F33" s="360"/>
      <c r="G33" s="360">
        <v>5</v>
      </c>
      <c r="H33" s="360">
        <v>0</v>
      </c>
      <c r="I33" s="360"/>
      <c r="J33" s="360"/>
    </row>
    <row r="34" spans="1:10" ht="18.600000000000001" customHeight="1" x14ac:dyDescent="0.25">
      <c r="A34" s="42">
        <v>26</v>
      </c>
      <c r="B34" s="410" t="s">
        <v>175</v>
      </c>
      <c r="C34" s="360">
        <v>0</v>
      </c>
      <c r="D34" s="360">
        <v>0</v>
      </c>
      <c r="E34" s="360"/>
      <c r="F34" s="360"/>
      <c r="G34" s="360">
        <v>6</v>
      </c>
      <c r="H34" s="360">
        <v>0</v>
      </c>
      <c r="I34" s="360"/>
      <c r="J34" s="360"/>
    </row>
    <row r="35" spans="1:10" ht="18.600000000000001" customHeight="1" x14ac:dyDescent="0.25">
      <c r="A35" s="42">
        <v>27</v>
      </c>
      <c r="B35" s="410" t="s">
        <v>176</v>
      </c>
      <c r="C35" s="360">
        <v>0</v>
      </c>
      <c r="D35" s="360">
        <v>0</v>
      </c>
      <c r="E35" s="360"/>
      <c r="F35" s="360"/>
      <c r="G35" s="360">
        <v>9</v>
      </c>
      <c r="H35" s="360">
        <v>0</v>
      </c>
      <c r="I35" s="360"/>
      <c r="J35" s="360"/>
    </row>
    <row r="36" spans="1:10" ht="18.600000000000001" customHeight="1" x14ac:dyDescent="0.25">
      <c r="A36" s="42">
        <v>28</v>
      </c>
      <c r="B36" s="410" t="s">
        <v>177</v>
      </c>
      <c r="C36" s="360">
        <v>3</v>
      </c>
      <c r="D36" s="360">
        <v>0</v>
      </c>
      <c r="E36" s="360"/>
      <c r="F36" s="360"/>
      <c r="G36" s="360">
        <v>4</v>
      </c>
      <c r="H36" s="360">
        <v>0</v>
      </c>
      <c r="I36" s="360"/>
      <c r="J36" s="360"/>
    </row>
    <row r="37" spans="1:10" ht="18.600000000000001" customHeight="1" x14ac:dyDescent="0.25">
      <c r="A37" s="42">
        <v>29</v>
      </c>
      <c r="B37" s="372" t="s">
        <v>178</v>
      </c>
      <c r="C37" s="360">
        <v>5</v>
      </c>
      <c r="D37" s="360">
        <v>0</v>
      </c>
      <c r="E37" s="360"/>
      <c r="F37" s="360"/>
      <c r="G37" s="360">
        <v>14</v>
      </c>
      <c r="H37" s="360">
        <v>0</v>
      </c>
      <c r="I37" s="360"/>
      <c r="J37" s="360"/>
    </row>
    <row r="38" spans="1:10" ht="18.600000000000001" customHeight="1" x14ac:dyDescent="0.25">
      <c r="A38" s="42">
        <v>30</v>
      </c>
      <c r="B38" s="372" t="s">
        <v>179</v>
      </c>
      <c r="C38" s="360">
        <v>4</v>
      </c>
      <c r="D38" s="360">
        <v>1</v>
      </c>
      <c r="E38" s="360"/>
      <c r="F38" s="360"/>
      <c r="G38" s="360">
        <v>10</v>
      </c>
      <c r="H38" s="360">
        <v>0</v>
      </c>
      <c r="I38" s="360"/>
      <c r="J38" s="360"/>
    </row>
    <row r="39" spans="1:10" ht="18.600000000000001" customHeight="1" x14ac:dyDescent="0.25">
      <c r="A39" s="42">
        <v>31</v>
      </c>
      <c r="B39" s="372" t="s">
        <v>180</v>
      </c>
      <c r="C39" s="360">
        <v>1</v>
      </c>
      <c r="D39" s="360">
        <v>1</v>
      </c>
      <c r="E39" s="360"/>
      <c r="F39" s="360"/>
      <c r="G39" s="360">
        <v>3</v>
      </c>
      <c r="H39" s="360">
        <v>3</v>
      </c>
      <c r="I39" s="360"/>
      <c r="J39" s="360"/>
    </row>
    <row r="40" spans="1:10" ht="18.600000000000001" customHeight="1" x14ac:dyDescent="0.25">
      <c r="A40" s="42">
        <v>32</v>
      </c>
      <c r="B40" s="372" t="s">
        <v>181</v>
      </c>
      <c r="C40" s="360">
        <v>0</v>
      </c>
      <c r="D40" s="360">
        <v>0</v>
      </c>
      <c r="E40" s="360"/>
      <c r="F40" s="360"/>
      <c r="G40" s="360">
        <v>4</v>
      </c>
      <c r="H40" s="360">
        <v>0</v>
      </c>
      <c r="I40" s="360"/>
      <c r="J40" s="360"/>
    </row>
    <row r="41" spans="1:10" ht="18.600000000000001" customHeight="1" x14ac:dyDescent="0.25">
      <c r="A41" s="42">
        <v>33</v>
      </c>
      <c r="B41" s="372" t="s">
        <v>182</v>
      </c>
      <c r="C41" s="360">
        <v>4</v>
      </c>
      <c r="D41" s="360">
        <v>4</v>
      </c>
      <c r="E41" s="360"/>
      <c r="F41" s="360"/>
      <c r="G41" s="360">
        <v>9</v>
      </c>
      <c r="H41" s="360">
        <v>9</v>
      </c>
      <c r="I41" s="360"/>
      <c r="J41" s="360"/>
    </row>
    <row r="42" spans="1:10" s="35" customFormat="1" ht="24" customHeight="1" x14ac:dyDescent="0.25">
      <c r="A42" s="454" t="s">
        <v>70</v>
      </c>
      <c r="B42" s="456"/>
      <c r="C42" s="6">
        <f>SUM(C9:C41)</f>
        <v>69</v>
      </c>
      <c r="D42" s="6">
        <f t="shared" ref="D42:J42" si="0">SUM(D9:D41)</f>
        <v>9</v>
      </c>
      <c r="E42" s="6">
        <f t="shared" si="0"/>
        <v>0</v>
      </c>
      <c r="F42" s="6">
        <f t="shared" si="0"/>
        <v>0</v>
      </c>
      <c r="G42" s="6">
        <f t="shared" si="0"/>
        <v>189</v>
      </c>
      <c r="H42" s="6">
        <f t="shared" si="0"/>
        <v>23</v>
      </c>
      <c r="I42" s="6">
        <f t="shared" si="0"/>
        <v>0</v>
      </c>
      <c r="J42" s="6">
        <f t="shared" si="0"/>
        <v>0</v>
      </c>
    </row>
  </sheetData>
  <mergeCells count="12">
    <mergeCell ref="A42:B42"/>
    <mergeCell ref="A1:D1"/>
    <mergeCell ref="E1:J1"/>
    <mergeCell ref="A3:J3"/>
    <mergeCell ref="A5:A7"/>
    <mergeCell ref="B5:B7"/>
    <mergeCell ref="C5:F5"/>
    <mergeCell ref="G5:J5"/>
    <mergeCell ref="C6:C7"/>
    <mergeCell ref="D6:E6"/>
    <mergeCell ref="G6:G7"/>
    <mergeCell ref="H6:I6"/>
  </mergeCells>
  <pageMargins left="0.70866141732283472" right="0.19685039370078741" top="0.70866141732283472" bottom="0.23622047244094491" header="0.31496062992125984" footer="0.31496062992125984"/>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S1531"/>
  <sheetViews>
    <sheetView zoomScaleNormal="100" workbookViewId="0">
      <selection activeCell="K297" sqref="K297"/>
    </sheetView>
  </sheetViews>
  <sheetFormatPr defaultColWidth="9.140625" defaultRowHeight="15.75" x14ac:dyDescent="0.25"/>
  <cols>
    <col min="1" max="1" width="4.140625" style="426" customWidth="1"/>
    <col min="2" max="2" width="4.85546875" style="115" customWidth="1"/>
    <col min="3" max="3" width="18.7109375" style="107" customWidth="1"/>
    <col min="4" max="4" width="22.140625" style="107" customWidth="1"/>
    <col min="5" max="5" width="4" style="107" customWidth="1"/>
    <col min="6" max="6" width="12.85546875" style="107" customWidth="1"/>
    <col min="7" max="7" width="3.85546875" style="107" customWidth="1"/>
    <col min="8" max="8" width="15.28515625" style="107" customWidth="1"/>
    <col min="9" max="9" width="7.85546875" style="425" customWidth="1"/>
    <col min="10" max="10" width="10" style="107" customWidth="1"/>
    <col min="11" max="11" width="14.140625" style="107" customWidth="1"/>
    <col min="12" max="12" width="3.7109375" style="107" customWidth="1"/>
    <col min="13" max="13" width="4.28515625" style="97" customWidth="1"/>
    <col min="14" max="14" width="5.5703125" style="420" customWidth="1"/>
    <col min="15" max="15" width="5.85546875" style="420" customWidth="1"/>
    <col min="16" max="16" width="5.7109375" style="420" customWidth="1"/>
    <col min="17" max="17" width="4.85546875" style="97" customWidth="1"/>
    <col min="18" max="16384" width="9.140625" style="97"/>
  </cols>
  <sheetData>
    <row r="1" spans="1:19" ht="15.75" customHeight="1" x14ac:dyDescent="0.25">
      <c r="A1" s="464" t="s">
        <v>98</v>
      </c>
      <c r="B1" s="464"/>
      <c r="C1" s="464"/>
      <c r="D1" s="464"/>
      <c r="E1" s="10"/>
      <c r="F1" s="463" t="s">
        <v>88</v>
      </c>
      <c r="G1" s="463"/>
      <c r="H1" s="463"/>
      <c r="I1" s="463"/>
      <c r="J1" s="463"/>
      <c r="K1" s="463"/>
      <c r="L1" s="464"/>
      <c r="M1" s="464"/>
      <c r="N1" s="464"/>
      <c r="O1" s="464"/>
      <c r="P1" s="464"/>
      <c r="Q1" s="464"/>
    </row>
    <row r="2" spans="1:19" ht="15.75" customHeight="1" x14ac:dyDescent="0.25">
      <c r="A2" s="463" t="s">
        <v>218</v>
      </c>
      <c r="B2" s="463"/>
      <c r="C2" s="463"/>
      <c r="D2" s="463"/>
      <c r="E2" s="10"/>
      <c r="F2" s="465" t="s">
        <v>89</v>
      </c>
      <c r="G2" s="465"/>
      <c r="H2" s="465"/>
      <c r="I2" s="465"/>
      <c r="J2" s="465"/>
      <c r="K2" s="465"/>
      <c r="L2" s="466"/>
      <c r="M2" s="466"/>
      <c r="N2" s="466"/>
      <c r="O2" s="466"/>
      <c r="P2" s="466"/>
      <c r="Q2" s="466"/>
    </row>
    <row r="3" spans="1:19" ht="15.75" customHeight="1" x14ac:dyDescent="0.25">
      <c r="A3" s="11"/>
      <c r="B3" s="11"/>
      <c r="C3" s="11"/>
      <c r="D3" s="12"/>
      <c r="E3" s="12"/>
      <c r="F3" s="11"/>
      <c r="G3" s="11"/>
      <c r="H3" s="11"/>
      <c r="I3" s="11"/>
      <c r="J3" s="11"/>
      <c r="K3" s="11"/>
      <c r="L3" s="419"/>
    </row>
    <row r="4" spans="1:19" ht="63" customHeight="1" x14ac:dyDescent="0.25">
      <c r="A4" s="463" t="s">
        <v>108</v>
      </c>
      <c r="B4" s="463"/>
      <c r="C4" s="463"/>
      <c r="D4" s="463"/>
      <c r="E4" s="463"/>
      <c r="F4" s="463"/>
      <c r="G4" s="463"/>
      <c r="H4" s="463"/>
      <c r="I4" s="463"/>
      <c r="J4" s="463"/>
      <c r="K4" s="463"/>
      <c r="L4" s="464"/>
      <c r="M4" s="464"/>
      <c r="N4" s="464"/>
      <c r="O4" s="464"/>
      <c r="P4" s="464"/>
      <c r="Q4" s="464"/>
    </row>
    <row r="5" spans="1:19" ht="15" customHeight="1" x14ac:dyDescent="0.25">
      <c r="A5" s="18"/>
      <c r="B5" s="18"/>
      <c r="C5" s="18"/>
      <c r="D5" s="18"/>
      <c r="E5" s="18"/>
      <c r="F5" s="18"/>
      <c r="G5" s="18"/>
      <c r="H5" s="18"/>
      <c r="I5" s="463" t="s">
        <v>191</v>
      </c>
      <c r="J5" s="463"/>
      <c r="K5" s="463"/>
      <c r="L5" s="464"/>
    </row>
    <row r="6" spans="1:19" ht="31.5" customHeight="1" x14ac:dyDescent="0.25">
      <c r="A6" s="457" t="s">
        <v>136</v>
      </c>
      <c r="B6" s="457" t="s">
        <v>137</v>
      </c>
      <c r="C6" s="457" t="s">
        <v>138</v>
      </c>
      <c r="D6" s="457" t="s">
        <v>139</v>
      </c>
      <c r="E6" s="457" t="s">
        <v>92</v>
      </c>
      <c r="F6" s="457" t="s">
        <v>75</v>
      </c>
      <c r="G6" s="457" t="s">
        <v>93</v>
      </c>
      <c r="H6" s="457" t="s">
        <v>140</v>
      </c>
      <c r="I6" s="457" t="s">
        <v>141</v>
      </c>
      <c r="J6" s="457" t="s">
        <v>149</v>
      </c>
      <c r="K6" s="457" t="s">
        <v>143</v>
      </c>
      <c r="L6" s="457" t="s">
        <v>74</v>
      </c>
      <c r="M6" s="457" t="s">
        <v>144</v>
      </c>
      <c r="N6" s="457" t="s">
        <v>2451</v>
      </c>
      <c r="O6" s="457" t="s">
        <v>2452</v>
      </c>
      <c r="P6" s="457" t="s">
        <v>2453</v>
      </c>
      <c r="Q6" s="457" t="s">
        <v>106</v>
      </c>
    </row>
    <row r="7" spans="1:19" ht="249" customHeight="1" x14ac:dyDescent="0.25">
      <c r="A7" s="457"/>
      <c r="B7" s="457"/>
      <c r="C7" s="457"/>
      <c r="D7" s="457"/>
      <c r="E7" s="457"/>
      <c r="F7" s="457"/>
      <c r="G7" s="457"/>
      <c r="H7" s="457"/>
      <c r="I7" s="457"/>
      <c r="J7" s="457"/>
      <c r="K7" s="457"/>
      <c r="L7" s="457"/>
      <c r="M7" s="457"/>
      <c r="N7" s="457"/>
      <c r="O7" s="457"/>
      <c r="P7" s="457"/>
      <c r="Q7" s="457"/>
    </row>
    <row r="8" spans="1:19" ht="19.149999999999999" customHeight="1" x14ac:dyDescent="0.25">
      <c r="A8" s="237">
        <v>1</v>
      </c>
      <c r="B8" s="237">
        <v>2</v>
      </c>
      <c r="C8" s="237">
        <v>3</v>
      </c>
      <c r="D8" s="237">
        <v>4</v>
      </c>
      <c r="E8" s="237">
        <v>5</v>
      </c>
      <c r="F8" s="237">
        <v>6</v>
      </c>
      <c r="G8" s="237">
        <v>7</v>
      </c>
      <c r="H8" s="237">
        <v>8</v>
      </c>
      <c r="I8" s="237">
        <v>9</v>
      </c>
      <c r="J8" s="237">
        <v>10</v>
      </c>
      <c r="K8" s="237">
        <v>11</v>
      </c>
      <c r="L8" s="237">
        <v>12</v>
      </c>
      <c r="M8" s="237">
        <v>13</v>
      </c>
      <c r="N8" s="237">
        <v>14</v>
      </c>
      <c r="O8" s="237">
        <v>15</v>
      </c>
      <c r="P8" s="237">
        <v>16</v>
      </c>
      <c r="Q8" s="237">
        <v>17</v>
      </c>
    </row>
    <row r="9" spans="1:19" s="99" customFormat="1" ht="23.45" hidden="1" customHeight="1" x14ac:dyDescent="0.25">
      <c r="A9" s="235">
        <v>1</v>
      </c>
      <c r="B9" s="238" t="s">
        <v>95</v>
      </c>
      <c r="C9" s="241" t="s">
        <v>219</v>
      </c>
      <c r="D9" s="241" t="s">
        <v>219</v>
      </c>
      <c r="E9" s="235">
        <v>1</v>
      </c>
      <c r="F9" s="309">
        <v>31101</v>
      </c>
      <c r="G9" s="238" t="s">
        <v>95</v>
      </c>
      <c r="H9" s="239" t="s">
        <v>220</v>
      </c>
      <c r="I9" s="235" t="s">
        <v>221</v>
      </c>
      <c r="J9" s="237" t="s">
        <v>222</v>
      </c>
      <c r="K9" s="238" t="s">
        <v>171</v>
      </c>
      <c r="L9" s="79" t="s">
        <v>95</v>
      </c>
      <c r="M9" s="78">
        <v>2</v>
      </c>
      <c r="N9" s="78"/>
      <c r="O9" s="78"/>
      <c r="P9" s="78"/>
      <c r="Q9" s="78"/>
      <c r="R9" s="98">
        <v>1</v>
      </c>
    </row>
    <row r="10" spans="1:19" s="100" customFormat="1" ht="23.45" hidden="1" customHeight="1" x14ac:dyDescent="0.25">
      <c r="A10" s="235"/>
      <c r="B10" s="79" t="s">
        <v>96</v>
      </c>
      <c r="C10" s="127" t="s">
        <v>219</v>
      </c>
      <c r="D10" s="127" t="s">
        <v>223</v>
      </c>
      <c r="E10" s="116">
        <v>2</v>
      </c>
      <c r="F10" s="310">
        <v>33095</v>
      </c>
      <c r="G10" s="116">
        <v>2</v>
      </c>
      <c r="H10" s="123" t="s">
        <v>224</v>
      </c>
      <c r="I10" s="116" t="s">
        <v>221</v>
      </c>
      <c r="J10" s="86" t="s">
        <v>222</v>
      </c>
      <c r="K10" s="92" t="s">
        <v>171</v>
      </c>
      <c r="L10" s="92" t="s">
        <v>95</v>
      </c>
      <c r="M10" s="86">
        <v>2</v>
      </c>
      <c r="N10" s="78"/>
      <c r="O10" s="78"/>
      <c r="P10" s="78"/>
      <c r="Q10" s="78"/>
      <c r="R10" s="98">
        <v>2</v>
      </c>
    </row>
    <row r="11" spans="1:19" s="100" customFormat="1" ht="23.45" hidden="1" customHeight="1" x14ac:dyDescent="0.25">
      <c r="A11" s="80"/>
      <c r="B11" s="79" t="s">
        <v>109</v>
      </c>
      <c r="C11" s="127" t="s">
        <v>219</v>
      </c>
      <c r="D11" s="127" t="s">
        <v>225</v>
      </c>
      <c r="E11" s="92" t="s">
        <v>109</v>
      </c>
      <c r="F11" s="310">
        <v>40452</v>
      </c>
      <c r="G11" s="92" t="s">
        <v>95</v>
      </c>
      <c r="H11" s="123" t="s">
        <v>226</v>
      </c>
      <c r="I11" s="116" t="s">
        <v>221</v>
      </c>
      <c r="J11" s="86" t="s">
        <v>222</v>
      </c>
      <c r="K11" s="92" t="s">
        <v>171</v>
      </c>
      <c r="L11" s="92" t="s">
        <v>95</v>
      </c>
      <c r="M11" s="86">
        <v>2</v>
      </c>
      <c r="N11" s="78" t="s">
        <v>235</v>
      </c>
      <c r="O11" s="78"/>
      <c r="P11" s="78"/>
      <c r="Q11" s="78" t="s">
        <v>2459</v>
      </c>
      <c r="R11" s="98">
        <v>3</v>
      </c>
    </row>
    <row r="12" spans="1:19" s="100" customFormat="1" ht="23.45" hidden="1" customHeight="1" x14ac:dyDescent="0.25">
      <c r="A12" s="235"/>
      <c r="B12" s="79" t="s">
        <v>145</v>
      </c>
      <c r="C12" s="127" t="s">
        <v>219</v>
      </c>
      <c r="D12" s="127" t="s">
        <v>227</v>
      </c>
      <c r="E12" s="92" t="s">
        <v>109</v>
      </c>
      <c r="F12" s="310">
        <v>41003</v>
      </c>
      <c r="G12" s="92" t="s">
        <v>95</v>
      </c>
      <c r="H12" s="123" t="s">
        <v>228</v>
      </c>
      <c r="I12" s="116" t="s">
        <v>221</v>
      </c>
      <c r="J12" s="86" t="s">
        <v>222</v>
      </c>
      <c r="K12" s="92" t="s">
        <v>171</v>
      </c>
      <c r="L12" s="92" t="s">
        <v>95</v>
      </c>
      <c r="M12" s="86">
        <v>2</v>
      </c>
      <c r="N12" s="78" t="s">
        <v>235</v>
      </c>
      <c r="O12" s="78"/>
      <c r="P12" s="78"/>
      <c r="Q12" s="78" t="s">
        <v>2459</v>
      </c>
      <c r="R12" s="98">
        <v>4</v>
      </c>
    </row>
    <row r="13" spans="1:19" s="100" customFormat="1" ht="23.45" hidden="1" customHeight="1" x14ac:dyDescent="0.25">
      <c r="A13" s="80"/>
      <c r="B13" s="79" t="s">
        <v>229</v>
      </c>
      <c r="C13" s="127" t="s">
        <v>219</v>
      </c>
      <c r="D13" s="127" t="s">
        <v>230</v>
      </c>
      <c r="E13" s="92" t="s">
        <v>109</v>
      </c>
      <c r="F13" s="310">
        <v>42794</v>
      </c>
      <c r="G13" s="92" t="s">
        <v>95</v>
      </c>
      <c r="H13" s="123" t="s">
        <v>231</v>
      </c>
      <c r="I13" s="116" t="s">
        <v>221</v>
      </c>
      <c r="J13" s="86" t="s">
        <v>222</v>
      </c>
      <c r="K13" s="92" t="s">
        <v>171</v>
      </c>
      <c r="L13" s="92" t="s">
        <v>95</v>
      </c>
      <c r="M13" s="86">
        <v>2</v>
      </c>
      <c r="N13" s="78" t="s">
        <v>235</v>
      </c>
      <c r="O13" s="78"/>
      <c r="P13" s="78"/>
      <c r="Q13" s="78" t="s">
        <v>2459</v>
      </c>
      <c r="R13" s="98">
        <v>5</v>
      </c>
    </row>
    <row r="14" spans="1:19" s="99" customFormat="1" ht="23.45" hidden="1" customHeight="1" x14ac:dyDescent="0.25">
      <c r="A14" s="235">
        <v>2</v>
      </c>
      <c r="B14" s="244">
        <v>1</v>
      </c>
      <c r="C14" s="241" t="s">
        <v>232</v>
      </c>
      <c r="D14" s="241" t="s">
        <v>232</v>
      </c>
      <c r="E14" s="235">
        <v>1</v>
      </c>
      <c r="F14" s="309">
        <v>26582</v>
      </c>
      <c r="G14" s="235">
        <v>2</v>
      </c>
      <c r="H14" s="239" t="s">
        <v>233</v>
      </c>
      <c r="I14" s="235" t="s">
        <v>221</v>
      </c>
      <c r="J14" s="237" t="s">
        <v>222</v>
      </c>
      <c r="K14" s="244" t="s">
        <v>234</v>
      </c>
      <c r="L14" s="79" t="s">
        <v>95</v>
      </c>
      <c r="M14" s="78">
        <v>2</v>
      </c>
      <c r="N14" s="78" t="s">
        <v>235</v>
      </c>
      <c r="O14" s="78" t="s">
        <v>235</v>
      </c>
      <c r="P14" s="78"/>
      <c r="Q14" s="78" t="s">
        <v>310</v>
      </c>
      <c r="R14" s="98">
        <v>6</v>
      </c>
      <c r="S14" s="99" t="s">
        <v>2419</v>
      </c>
    </row>
    <row r="15" spans="1:19" s="100" customFormat="1" ht="23.45" hidden="1" customHeight="1" x14ac:dyDescent="0.25">
      <c r="A15" s="80"/>
      <c r="B15" s="247">
        <v>2</v>
      </c>
      <c r="C15" s="127" t="s">
        <v>232</v>
      </c>
      <c r="D15" s="127" t="s">
        <v>236</v>
      </c>
      <c r="E15" s="92" t="s">
        <v>109</v>
      </c>
      <c r="F15" s="311">
        <v>35675</v>
      </c>
      <c r="G15" s="116">
        <v>1</v>
      </c>
      <c r="H15" s="123" t="s">
        <v>237</v>
      </c>
      <c r="I15" s="116" t="s">
        <v>221</v>
      </c>
      <c r="J15" s="86" t="s">
        <v>222</v>
      </c>
      <c r="K15" s="129" t="s">
        <v>234</v>
      </c>
      <c r="L15" s="92" t="s">
        <v>95</v>
      </c>
      <c r="M15" s="86">
        <v>2</v>
      </c>
      <c r="N15" s="78" t="s">
        <v>235</v>
      </c>
      <c r="O15" s="78"/>
      <c r="P15" s="78"/>
      <c r="Q15" s="78"/>
      <c r="R15" s="98">
        <v>7</v>
      </c>
    </row>
    <row r="16" spans="1:19" s="100" customFormat="1" ht="23.45" hidden="1" customHeight="1" x14ac:dyDescent="0.25">
      <c r="A16" s="80"/>
      <c r="B16" s="247">
        <v>3</v>
      </c>
      <c r="C16" s="127" t="s">
        <v>232</v>
      </c>
      <c r="D16" s="127" t="s">
        <v>238</v>
      </c>
      <c r="E16" s="92" t="s">
        <v>109</v>
      </c>
      <c r="F16" s="310" t="s">
        <v>239</v>
      </c>
      <c r="G16" s="116">
        <v>2</v>
      </c>
      <c r="H16" s="123" t="s">
        <v>240</v>
      </c>
      <c r="I16" s="116" t="s">
        <v>221</v>
      </c>
      <c r="J16" s="86" t="s">
        <v>222</v>
      </c>
      <c r="K16" s="129" t="s">
        <v>234</v>
      </c>
      <c r="L16" s="92" t="s">
        <v>96</v>
      </c>
      <c r="M16" s="86">
        <v>2</v>
      </c>
      <c r="N16" s="78"/>
      <c r="O16" s="78"/>
      <c r="P16" s="78"/>
      <c r="Q16" s="78"/>
      <c r="R16" s="98">
        <v>8</v>
      </c>
    </row>
    <row r="17" spans="1:18" s="99" customFormat="1" ht="23.45" hidden="1" customHeight="1" x14ac:dyDescent="0.25">
      <c r="A17" s="235">
        <v>3</v>
      </c>
      <c r="B17" s="244">
        <v>1</v>
      </c>
      <c r="C17" s="241" t="s">
        <v>241</v>
      </c>
      <c r="D17" s="241" t="s">
        <v>241</v>
      </c>
      <c r="E17" s="235">
        <v>1</v>
      </c>
      <c r="F17" s="309">
        <v>29892</v>
      </c>
      <c r="G17" s="238" t="s">
        <v>95</v>
      </c>
      <c r="H17" s="239" t="s">
        <v>242</v>
      </c>
      <c r="I17" s="235" t="s">
        <v>221</v>
      </c>
      <c r="J17" s="237" t="s">
        <v>222</v>
      </c>
      <c r="K17" s="244" t="s">
        <v>234</v>
      </c>
      <c r="L17" s="79" t="s">
        <v>95</v>
      </c>
      <c r="M17" s="78">
        <v>2</v>
      </c>
      <c r="N17" s="78"/>
      <c r="O17" s="78"/>
      <c r="P17" s="78"/>
      <c r="Q17" s="78"/>
      <c r="R17" s="98">
        <v>9</v>
      </c>
    </row>
    <row r="18" spans="1:18" s="100" customFormat="1" ht="23.45" hidden="1" customHeight="1" x14ac:dyDescent="0.25">
      <c r="A18" s="80"/>
      <c r="B18" s="247">
        <v>2</v>
      </c>
      <c r="C18" s="127" t="s">
        <v>241</v>
      </c>
      <c r="D18" s="127" t="s">
        <v>243</v>
      </c>
      <c r="E18" s="116">
        <v>2</v>
      </c>
      <c r="F18" s="310">
        <v>31818</v>
      </c>
      <c r="G18" s="116">
        <v>2</v>
      </c>
      <c r="H18" s="123" t="s">
        <v>244</v>
      </c>
      <c r="I18" s="116" t="s">
        <v>221</v>
      </c>
      <c r="J18" s="86" t="s">
        <v>222</v>
      </c>
      <c r="K18" s="129" t="s">
        <v>234</v>
      </c>
      <c r="L18" s="92" t="s">
        <v>95</v>
      </c>
      <c r="M18" s="86">
        <v>2</v>
      </c>
      <c r="N18" s="78"/>
      <c r="O18" s="78"/>
      <c r="P18" s="78"/>
      <c r="Q18" s="78"/>
      <c r="R18" s="98">
        <v>10</v>
      </c>
    </row>
    <row r="19" spans="1:18" s="100" customFormat="1" ht="23.45" hidden="1" customHeight="1" x14ac:dyDescent="0.25">
      <c r="A19" s="235"/>
      <c r="B19" s="247">
        <v>3</v>
      </c>
      <c r="C19" s="127" t="s">
        <v>241</v>
      </c>
      <c r="D19" s="127" t="s">
        <v>245</v>
      </c>
      <c r="E19" s="92" t="s">
        <v>109</v>
      </c>
      <c r="F19" s="310">
        <v>40565</v>
      </c>
      <c r="G19" s="92" t="s">
        <v>95</v>
      </c>
      <c r="H19" s="123" t="s">
        <v>246</v>
      </c>
      <c r="I19" s="116" t="s">
        <v>221</v>
      </c>
      <c r="J19" s="86" t="s">
        <v>222</v>
      </c>
      <c r="K19" s="129" t="s">
        <v>234</v>
      </c>
      <c r="L19" s="92" t="s">
        <v>95</v>
      </c>
      <c r="M19" s="86">
        <v>2</v>
      </c>
      <c r="N19" s="78" t="s">
        <v>235</v>
      </c>
      <c r="O19" s="78"/>
      <c r="P19" s="78"/>
      <c r="Q19" s="78" t="s">
        <v>2459</v>
      </c>
      <c r="R19" s="98">
        <v>11</v>
      </c>
    </row>
    <row r="20" spans="1:18" s="100" customFormat="1" ht="23.45" hidden="1" customHeight="1" x14ac:dyDescent="0.25">
      <c r="A20" s="80"/>
      <c r="B20" s="247">
        <v>4</v>
      </c>
      <c r="C20" s="127" t="s">
        <v>241</v>
      </c>
      <c r="D20" s="127" t="s">
        <v>247</v>
      </c>
      <c r="E20" s="92" t="s">
        <v>109</v>
      </c>
      <c r="F20" s="310">
        <v>42285</v>
      </c>
      <c r="G20" s="116">
        <v>2</v>
      </c>
      <c r="H20" s="123" t="s">
        <v>248</v>
      </c>
      <c r="I20" s="116" t="s">
        <v>221</v>
      </c>
      <c r="J20" s="86" t="s">
        <v>222</v>
      </c>
      <c r="K20" s="129" t="s">
        <v>234</v>
      </c>
      <c r="L20" s="92" t="s">
        <v>95</v>
      </c>
      <c r="M20" s="86">
        <v>2</v>
      </c>
      <c r="N20" s="78" t="s">
        <v>235</v>
      </c>
      <c r="O20" s="78"/>
      <c r="P20" s="78"/>
      <c r="Q20" s="78" t="s">
        <v>2459</v>
      </c>
      <c r="R20" s="98">
        <v>12</v>
      </c>
    </row>
    <row r="21" spans="1:18" s="100" customFormat="1" ht="23.45" hidden="1" customHeight="1" x14ac:dyDescent="0.25">
      <c r="A21" s="235"/>
      <c r="B21" s="247">
        <v>5</v>
      </c>
      <c r="C21" s="127" t="s">
        <v>241</v>
      </c>
      <c r="D21" s="127" t="s">
        <v>249</v>
      </c>
      <c r="E21" s="92" t="s">
        <v>109</v>
      </c>
      <c r="F21" s="310">
        <v>44169</v>
      </c>
      <c r="G21" s="116">
        <v>2</v>
      </c>
      <c r="H21" s="123" t="s">
        <v>250</v>
      </c>
      <c r="I21" s="116" t="s">
        <v>221</v>
      </c>
      <c r="J21" s="86" t="s">
        <v>222</v>
      </c>
      <c r="K21" s="129" t="s">
        <v>234</v>
      </c>
      <c r="L21" s="92" t="s">
        <v>95</v>
      </c>
      <c r="M21" s="86">
        <v>2</v>
      </c>
      <c r="N21" s="78" t="s">
        <v>235</v>
      </c>
      <c r="O21" s="78"/>
      <c r="P21" s="78"/>
      <c r="Q21" s="78" t="s">
        <v>2459</v>
      </c>
      <c r="R21" s="98">
        <v>13</v>
      </c>
    </row>
    <row r="22" spans="1:18" s="100" customFormat="1" ht="23.45" hidden="1" customHeight="1" x14ac:dyDescent="0.25">
      <c r="A22" s="80"/>
      <c r="B22" s="247">
        <v>6</v>
      </c>
      <c r="C22" s="127" t="s">
        <v>241</v>
      </c>
      <c r="D22" s="127" t="s">
        <v>251</v>
      </c>
      <c r="E22" s="92" t="s">
        <v>109</v>
      </c>
      <c r="F22" s="310">
        <v>44999</v>
      </c>
      <c r="G22" s="116">
        <v>2</v>
      </c>
      <c r="H22" s="123" t="s">
        <v>252</v>
      </c>
      <c r="I22" s="116" t="s">
        <v>221</v>
      </c>
      <c r="J22" s="86" t="s">
        <v>222</v>
      </c>
      <c r="K22" s="129" t="s">
        <v>234</v>
      </c>
      <c r="L22" s="92" t="s">
        <v>95</v>
      </c>
      <c r="M22" s="86">
        <v>2</v>
      </c>
      <c r="N22" s="78" t="s">
        <v>235</v>
      </c>
      <c r="O22" s="78"/>
      <c r="P22" s="78"/>
      <c r="Q22" s="78" t="s">
        <v>2459</v>
      </c>
      <c r="R22" s="98">
        <v>14</v>
      </c>
    </row>
    <row r="23" spans="1:18" s="101" customFormat="1" ht="23.45" hidden="1" customHeight="1" x14ac:dyDescent="0.25">
      <c r="A23" s="235">
        <v>4</v>
      </c>
      <c r="B23" s="244">
        <v>1</v>
      </c>
      <c r="C23" s="241" t="s">
        <v>183</v>
      </c>
      <c r="D23" s="241" t="s">
        <v>183</v>
      </c>
      <c r="E23" s="235">
        <v>1</v>
      </c>
      <c r="F23" s="309">
        <v>23311</v>
      </c>
      <c r="G23" s="235">
        <v>2</v>
      </c>
      <c r="H23" s="239" t="s">
        <v>253</v>
      </c>
      <c r="I23" s="235" t="s">
        <v>221</v>
      </c>
      <c r="J23" s="237" t="s">
        <v>222</v>
      </c>
      <c r="K23" s="244" t="s">
        <v>167</v>
      </c>
      <c r="L23" s="79" t="s">
        <v>95</v>
      </c>
      <c r="M23" s="78">
        <v>2</v>
      </c>
      <c r="N23" s="78"/>
      <c r="O23" s="78"/>
      <c r="P23" s="78"/>
      <c r="Q23" s="78"/>
      <c r="R23" s="98">
        <v>15</v>
      </c>
    </row>
    <row r="24" spans="1:18" s="98" customFormat="1" ht="23.45" hidden="1" customHeight="1" x14ac:dyDescent="0.25">
      <c r="A24" s="80"/>
      <c r="B24" s="247">
        <v>2</v>
      </c>
      <c r="C24" s="127" t="s">
        <v>183</v>
      </c>
      <c r="D24" s="127" t="s">
        <v>254</v>
      </c>
      <c r="E24" s="92" t="s">
        <v>109</v>
      </c>
      <c r="F24" s="310">
        <v>32664</v>
      </c>
      <c r="G24" s="92" t="s">
        <v>95</v>
      </c>
      <c r="H24" s="123" t="s">
        <v>255</v>
      </c>
      <c r="I24" s="116" t="s">
        <v>221</v>
      </c>
      <c r="J24" s="86" t="s">
        <v>222</v>
      </c>
      <c r="K24" s="129" t="s">
        <v>167</v>
      </c>
      <c r="L24" s="92" t="s">
        <v>95</v>
      </c>
      <c r="M24" s="86">
        <v>2</v>
      </c>
      <c r="N24" s="78"/>
      <c r="O24" s="78"/>
      <c r="P24" s="78"/>
      <c r="Q24" s="78"/>
      <c r="R24" s="98">
        <v>16</v>
      </c>
    </row>
    <row r="25" spans="1:18" s="98" customFormat="1" ht="23.45" hidden="1" customHeight="1" x14ac:dyDescent="0.25">
      <c r="A25" s="235"/>
      <c r="B25" s="247">
        <v>3</v>
      </c>
      <c r="C25" s="127" t="s">
        <v>183</v>
      </c>
      <c r="D25" s="127" t="s">
        <v>256</v>
      </c>
      <c r="E25" s="92" t="s">
        <v>109</v>
      </c>
      <c r="F25" s="310">
        <v>33680</v>
      </c>
      <c r="G25" s="116">
        <v>2</v>
      </c>
      <c r="H25" s="123" t="s">
        <v>257</v>
      </c>
      <c r="I25" s="116" t="s">
        <v>221</v>
      </c>
      <c r="J25" s="86" t="s">
        <v>222</v>
      </c>
      <c r="K25" s="129" t="s">
        <v>167</v>
      </c>
      <c r="L25" s="92" t="s">
        <v>95</v>
      </c>
      <c r="M25" s="86">
        <v>2</v>
      </c>
      <c r="N25" s="78"/>
      <c r="O25" s="78"/>
      <c r="P25" s="78"/>
      <c r="Q25" s="78"/>
      <c r="R25" s="98">
        <v>17</v>
      </c>
    </row>
    <row r="26" spans="1:18" s="98" customFormat="1" ht="23.45" hidden="1" customHeight="1" x14ac:dyDescent="0.25">
      <c r="A26" s="80"/>
      <c r="B26" s="247">
        <v>4</v>
      </c>
      <c r="C26" s="127" t="s">
        <v>183</v>
      </c>
      <c r="D26" s="127" t="s">
        <v>258</v>
      </c>
      <c r="E26" s="92" t="s">
        <v>109</v>
      </c>
      <c r="F26" s="310">
        <v>40664</v>
      </c>
      <c r="G26" s="116">
        <v>2</v>
      </c>
      <c r="H26" s="123" t="s">
        <v>259</v>
      </c>
      <c r="I26" s="116" t="s">
        <v>221</v>
      </c>
      <c r="J26" s="86" t="s">
        <v>222</v>
      </c>
      <c r="K26" s="129" t="s">
        <v>167</v>
      </c>
      <c r="L26" s="92" t="s">
        <v>95</v>
      </c>
      <c r="M26" s="86">
        <v>2</v>
      </c>
      <c r="N26" s="78" t="s">
        <v>235</v>
      </c>
      <c r="O26" s="78"/>
      <c r="P26" s="78"/>
      <c r="Q26" s="78" t="s">
        <v>2459</v>
      </c>
      <c r="R26" s="98">
        <v>18</v>
      </c>
    </row>
    <row r="27" spans="1:18" s="98" customFormat="1" ht="23.45" hidden="1" customHeight="1" x14ac:dyDescent="0.25">
      <c r="A27" s="235"/>
      <c r="B27" s="247">
        <v>5</v>
      </c>
      <c r="C27" s="127" t="s">
        <v>183</v>
      </c>
      <c r="D27" s="127" t="s">
        <v>260</v>
      </c>
      <c r="E27" s="116">
        <v>5</v>
      </c>
      <c r="F27" s="310">
        <v>43065</v>
      </c>
      <c r="G27" s="116">
        <v>2</v>
      </c>
      <c r="H27" s="123" t="s">
        <v>261</v>
      </c>
      <c r="I27" s="116" t="s">
        <v>221</v>
      </c>
      <c r="J27" s="86" t="s">
        <v>222</v>
      </c>
      <c r="K27" s="129" t="s">
        <v>167</v>
      </c>
      <c r="L27" s="92" t="s">
        <v>95</v>
      </c>
      <c r="M27" s="86">
        <v>2</v>
      </c>
      <c r="N27" s="78" t="s">
        <v>235</v>
      </c>
      <c r="O27" s="78"/>
      <c r="P27" s="78"/>
      <c r="Q27" s="78" t="s">
        <v>2459</v>
      </c>
      <c r="R27" s="98">
        <v>19</v>
      </c>
    </row>
    <row r="28" spans="1:18" s="258" customFormat="1" ht="20.45" hidden="1" customHeight="1" x14ac:dyDescent="0.25">
      <c r="A28" s="235">
        <v>5</v>
      </c>
      <c r="B28" s="279">
        <v>1</v>
      </c>
      <c r="C28" s="290" t="s">
        <v>1491</v>
      </c>
      <c r="D28" s="290" t="s">
        <v>1491</v>
      </c>
      <c r="E28" s="45">
        <v>1</v>
      </c>
      <c r="F28" s="291">
        <v>20153</v>
      </c>
      <c r="G28" s="45">
        <v>1</v>
      </c>
      <c r="H28" s="267" t="s">
        <v>1492</v>
      </c>
      <c r="I28" s="45" t="s">
        <v>221</v>
      </c>
      <c r="J28" s="237" t="s">
        <v>222</v>
      </c>
      <c r="K28" s="268" t="s">
        <v>167</v>
      </c>
      <c r="L28" s="46" t="s">
        <v>95</v>
      </c>
      <c r="M28" s="78">
        <v>2</v>
      </c>
      <c r="N28" s="276"/>
      <c r="O28" s="276"/>
      <c r="P28" s="276"/>
      <c r="Q28" s="45" t="s">
        <v>310</v>
      </c>
      <c r="R28" s="59">
        <v>366</v>
      </c>
    </row>
    <row r="29" spans="1:18" s="59" customFormat="1" ht="20.45" hidden="1" customHeight="1" x14ac:dyDescent="0.25">
      <c r="A29" s="241"/>
      <c r="B29" s="285">
        <v>2</v>
      </c>
      <c r="C29" s="94" t="s">
        <v>1491</v>
      </c>
      <c r="D29" s="94" t="s">
        <v>791</v>
      </c>
      <c r="E29" s="48">
        <v>2</v>
      </c>
      <c r="F29" s="95">
        <v>22038</v>
      </c>
      <c r="G29" s="48">
        <v>2</v>
      </c>
      <c r="H29" s="269" t="s">
        <v>1493</v>
      </c>
      <c r="I29" s="48" t="s">
        <v>221</v>
      </c>
      <c r="J29" s="78" t="s">
        <v>222</v>
      </c>
      <c r="K29" s="270" t="s">
        <v>167</v>
      </c>
      <c r="L29" s="46" t="s">
        <v>95</v>
      </c>
      <c r="M29" s="78">
        <v>2</v>
      </c>
      <c r="N29" s="265"/>
      <c r="O29" s="265"/>
      <c r="P29" s="265"/>
      <c r="Q29" s="48"/>
      <c r="R29" s="59">
        <v>367</v>
      </c>
    </row>
    <row r="30" spans="1:18" s="101" customFormat="1" ht="23.45" hidden="1" customHeight="1" x14ac:dyDescent="0.25">
      <c r="A30" s="235">
        <v>6</v>
      </c>
      <c r="B30" s="238" t="s">
        <v>95</v>
      </c>
      <c r="C30" s="241" t="s">
        <v>262</v>
      </c>
      <c r="D30" s="241" t="s">
        <v>262</v>
      </c>
      <c r="E30" s="235">
        <v>1</v>
      </c>
      <c r="F30" s="309">
        <v>18154</v>
      </c>
      <c r="G30" s="235">
        <v>2</v>
      </c>
      <c r="H30" s="239" t="s">
        <v>263</v>
      </c>
      <c r="I30" s="235" t="s">
        <v>221</v>
      </c>
      <c r="J30" s="237" t="s">
        <v>222</v>
      </c>
      <c r="K30" s="244" t="s">
        <v>167</v>
      </c>
      <c r="L30" s="79" t="s">
        <v>95</v>
      </c>
      <c r="M30" s="78">
        <v>2</v>
      </c>
      <c r="N30" s="78" t="s">
        <v>235</v>
      </c>
      <c r="O30" s="78"/>
      <c r="P30" s="78"/>
      <c r="Q30" s="78"/>
      <c r="R30" s="98" t="s">
        <v>2460</v>
      </c>
    </row>
    <row r="31" spans="1:18" s="101" customFormat="1" ht="23.45" hidden="1" customHeight="1" x14ac:dyDescent="0.25">
      <c r="A31" s="235">
        <v>7</v>
      </c>
      <c r="B31" s="235">
        <v>1</v>
      </c>
      <c r="C31" s="241" t="s">
        <v>264</v>
      </c>
      <c r="D31" s="241" t="s">
        <v>264</v>
      </c>
      <c r="E31" s="235">
        <v>1</v>
      </c>
      <c r="F31" s="309">
        <v>21478</v>
      </c>
      <c r="G31" s="235">
        <v>2</v>
      </c>
      <c r="H31" s="239" t="s">
        <v>265</v>
      </c>
      <c r="I31" s="235" t="s">
        <v>221</v>
      </c>
      <c r="J31" s="237" t="s">
        <v>222</v>
      </c>
      <c r="K31" s="244" t="s">
        <v>167</v>
      </c>
      <c r="L31" s="79" t="s">
        <v>95</v>
      </c>
      <c r="M31" s="78">
        <v>2</v>
      </c>
      <c r="N31" s="78"/>
      <c r="O31" s="78" t="s">
        <v>235</v>
      </c>
      <c r="P31" s="78"/>
      <c r="Q31" s="78" t="s">
        <v>266</v>
      </c>
      <c r="R31" s="98">
        <v>21</v>
      </c>
    </row>
    <row r="32" spans="1:18" s="101" customFormat="1" ht="23.45" hidden="1" customHeight="1" x14ac:dyDescent="0.25">
      <c r="A32" s="235">
        <v>7</v>
      </c>
      <c r="B32" s="238" t="s">
        <v>95</v>
      </c>
      <c r="C32" s="241" t="s">
        <v>267</v>
      </c>
      <c r="D32" s="241" t="s">
        <v>267</v>
      </c>
      <c r="E32" s="235">
        <v>1</v>
      </c>
      <c r="F32" s="309">
        <v>25051</v>
      </c>
      <c r="G32" s="235">
        <v>2</v>
      </c>
      <c r="H32" s="239" t="s">
        <v>268</v>
      </c>
      <c r="I32" s="235" t="s">
        <v>221</v>
      </c>
      <c r="J32" s="237" t="s">
        <v>222</v>
      </c>
      <c r="K32" s="244" t="s">
        <v>166</v>
      </c>
      <c r="L32" s="79" t="s">
        <v>95</v>
      </c>
      <c r="M32" s="78">
        <v>2</v>
      </c>
      <c r="N32" s="78" t="s">
        <v>235</v>
      </c>
      <c r="O32" s="78" t="s">
        <v>235</v>
      </c>
      <c r="P32" s="78"/>
      <c r="Q32" s="78"/>
      <c r="R32" s="98">
        <v>22</v>
      </c>
    </row>
    <row r="33" spans="1:19" s="98" customFormat="1" ht="23.45" hidden="1" customHeight="1" x14ac:dyDescent="0.25">
      <c r="A33" s="235"/>
      <c r="B33" s="79" t="s">
        <v>96</v>
      </c>
      <c r="C33" s="127" t="s">
        <v>267</v>
      </c>
      <c r="D33" s="127" t="s">
        <v>270</v>
      </c>
      <c r="E33" s="92" t="s">
        <v>109</v>
      </c>
      <c r="F33" s="310">
        <v>40766</v>
      </c>
      <c r="G33" s="92" t="s">
        <v>95</v>
      </c>
      <c r="H33" s="123" t="s">
        <v>271</v>
      </c>
      <c r="I33" s="116" t="s">
        <v>221</v>
      </c>
      <c r="J33" s="86" t="s">
        <v>222</v>
      </c>
      <c r="K33" s="129" t="s">
        <v>166</v>
      </c>
      <c r="L33" s="92" t="s">
        <v>95</v>
      </c>
      <c r="M33" s="86">
        <v>2</v>
      </c>
      <c r="N33" s="78" t="s">
        <v>235</v>
      </c>
      <c r="O33" s="78"/>
      <c r="P33" s="78"/>
      <c r="Q33" s="78" t="s">
        <v>2459</v>
      </c>
      <c r="R33" s="98">
        <v>23</v>
      </c>
    </row>
    <row r="34" spans="1:19" s="101" customFormat="1" ht="23.45" hidden="1" customHeight="1" x14ac:dyDescent="0.25">
      <c r="A34" s="235">
        <v>8</v>
      </c>
      <c r="B34" s="238" t="s">
        <v>95</v>
      </c>
      <c r="C34" s="241" t="s">
        <v>272</v>
      </c>
      <c r="D34" s="241" t="s">
        <v>272</v>
      </c>
      <c r="E34" s="235">
        <v>1</v>
      </c>
      <c r="F34" s="239" t="s">
        <v>2479</v>
      </c>
      <c r="G34" s="235">
        <v>2</v>
      </c>
      <c r="H34" s="239" t="s">
        <v>273</v>
      </c>
      <c r="I34" s="235" t="s">
        <v>221</v>
      </c>
      <c r="J34" s="237" t="s">
        <v>222</v>
      </c>
      <c r="K34" s="244" t="s">
        <v>166</v>
      </c>
      <c r="L34" s="79" t="s">
        <v>95</v>
      </c>
      <c r="M34" s="78">
        <v>2</v>
      </c>
      <c r="N34" s="78" t="s">
        <v>235</v>
      </c>
      <c r="O34" s="78"/>
      <c r="P34" s="78"/>
      <c r="Q34" s="78"/>
      <c r="R34" s="98">
        <v>24</v>
      </c>
    </row>
    <row r="35" spans="1:19" s="103" customFormat="1" ht="23.45" hidden="1" customHeight="1" x14ac:dyDescent="0.25">
      <c r="A35" s="88">
        <v>9</v>
      </c>
      <c r="B35" s="88">
        <v>1</v>
      </c>
      <c r="C35" s="126" t="s">
        <v>1837</v>
      </c>
      <c r="D35" s="126" t="s">
        <v>1837</v>
      </c>
      <c r="E35" s="88">
        <v>1</v>
      </c>
      <c r="F35" s="121">
        <v>28349</v>
      </c>
      <c r="G35" s="88">
        <v>1</v>
      </c>
      <c r="H35" s="312" t="s">
        <v>1838</v>
      </c>
      <c r="I35" s="88" t="s">
        <v>221</v>
      </c>
      <c r="J35" s="85" t="s">
        <v>222</v>
      </c>
      <c r="K35" s="90" t="s">
        <v>166</v>
      </c>
      <c r="L35" s="92" t="s">
        <v>95</v>
      </c>
      <c r="M35" s="86">
        <v>2</v>
      </c>
      <c r="N35" s="116" t="s">
        <v>235</v>
      </c>
      <c r="O35" s="116"/>
      <c r="P35" s="116"/>
      <c r="Q35" s="127" t="s">
        <v>310</v>
      </c>
      <c r="R35" s="102">
        <v>546</v>
      </c>
      <c r="S35" s="103" t="s">
        <v>2390</v>
      </c>
    </row>
    <row r="36" spans="1:19" s="102" customFormat="1" ht="23.45" hidden="1" customHeight="1" x14ac:dyDescent="0.25">
      <c r="A36" s="88"/>
      <c r="B36" s="116">
        <v>2</v>
      </c>
      <c r="C36" s="127" t="s">
        <v>1837</v>
      </c>
      <c r="D36" s="127" t="s">
        <v>1839</v>
      </c>
      <c r="E36" s="116">
        <v>2</v>
      </c>
      <c r="F36" s="122">
        <v>30232</v>
      </c>
      <c r="G36" s="116">
        <v>2</v>
      </c>
      <c r="H36" s="313" t="s">
        <v>1840</v>
      </c>
      <c r="I36" s="116" t="s">
        <v>221</v>
      </c>
      <c r="J36" s="86" t="s">
        <v>222</v>
      </c>
      <c r="K36" s="129" t="s">
        <v>166</v>
      </c>
      <c r="L36" s="92" t="s">
        <v>95</v>
      </c>
      <c r="M36" s="86">
        <v>2</v>
      </c>
      <c r="N36" s="116"/>
      <c r="O36" s="116"/>
      <c r="P36" s="116"/>
      <c r="Q36" s="127"/>
      <c r="R36" s="102">
        <v>547</v>
      </c>
    </row>
    <row r="37" spans="1:19" s="102" customFormat="1" ht="23.45" hidden="1" customHeight="1" x14ac:dyDescent="0.25">
      <c r="A37" s="88"/>
      <c r="B37" s="116">
        <v>3</v>
      </c>
      <c r="C37" s="127" t="s">
        <v>1837</v>
      </c>
      <c r="D37" s="127" t="s">
        <v>1841</v>
      </c>
      <c r="E37" s="116">
        <v>3</v>
      </c>
      <c r="F37" s="116" t="s">
        <v>1842</v>
      </c>
      <c r="G37" s="116">
        <v>1</v>
      </c>
      <c r="H37" s="313" t="s">
        <v>1843</v>
      </c>
      <c r="I37" s="116" t="s">
        <v>221</v>
      </c>
      <c r="J37" s="86" t="s">
        <v>222</v>
      </c>
      <c r="K37" s="129" t="s">
        <v>166</v>
      </c>
      <c r="L37" s="92" t="s">
        <v>95</v>
      </c>
      <c r="M37" s="86">
        <v>2</v>
      </c>
      <c r="N37" s="116"/>
      <c r="O37" s="116"/>
      <c r="P37" s="116"/>
      <c r="Q37" s="127"/>
      <c r="R37" s="102">
        <v>548</v>
      </c>
    </row>
    <row r="38" spans="1:19" s="102" customFormat="1" ht="23.45" hidden="1" customHeight="1" x14ac:dyDescent="0.25">
      <c r="A38" s="88"/>
      <c r="B38" s="116">
        <v>4</v>
      </c>
      <c r="C38" s="127" t="s">
        <v>1837</v>
      </c>
      <c r="D38" s="127" t="s">
        <v>1844</v>
      </c>
      <c r="E38" s="116">
        <v>3</v>
      </c>
      <c r="F38" s="122">
        <v>38850</v>
      </c>
      <c r="G38" s="116">
        <v>2</v>
      </c>
      <c r="H38" s="313" t="s">
        <v>1845</v>
      </c>
      <c r="I38" s="116" t="s">
        <v>221</v>
      </c>
      <c r="J38" s="86" t="s">
        <v>222</v>
      </c>
      <c r="K38" s="129" t="s">
        <v>166</v>
      </c>
      <c r="L38" s="92" t="s">
        <v>95</v>
      </c>
      <c r="M38" s="86">
        <v>2</v>
      </c>
      <c r="N38" s="116"/>
      <c r="O38" s="116"/>
      <c r="P38" s="116"/>
      <c r="Q38" s="127"/>
      <c r="R38" s="102">
        <v>549</v>
      </c>
    </row>
    <row r="39" spans="1:19" s="102" customFormat="1" ht="23.45" hidden="1" customHeight="1" x14ac:dyDescent="0.25">
      <c r="A39" s="88"/>
      <c r="B39" s="116">
        <v>5</v>
      </c>
      <c r="C39" s="127" t="s">
        <v>1837</v>
      </c>
      <c r="D39" s="127" t="s">
        <v>1846</v>
      </c>
      <c r="E39" s="116">
        <v>3</v>
      </c>
      <c r="F39" s="116" t="s">
        <v>1847</v>
      </c>
      <c r="G39" s="116">
        <v>1</v>
      </c>
      <c r="H39" s="313" t="s">
        <v>1848</v>
      </c>
      <c r="I39" s="116" t="s">
        <v>221</v>
      </c>
      <c r="J39" s="86" t="s">
        <v>222</v>
      </c>
      <c r="K39" s="129" t="s">
        <v>166</v>
      </c>
      <c r="L39" s="92" t="s">
        <v>95</v>
      </c>
      <c r="M39" s="86">
        <v>2</v>
      </c>
      <c r="N39" s="116"/>
      <c r="O39" s="116"/>
      <c r="P39" s="116"/>
      <c r="Q39" s="127"/>
      <c r="R39" s="102">
        <v>550</v>
      </c>
    </row>
    <row r="40" spans="1:19" s="99" customFormat="1" ht="23.45" hidden="1" customHeight="1" x14ac:dyDescent="0.25">
      <c r="A40" s="235">
        <v>10</v>
      </c>
      <c r="B40" s="238" t="s">
        <v>95</v>
      </c>
      <c r="C40" s="241" t="s">
        <v>274</v>
      </c>
      <c r="D40" s="241" t="s">
        <v>274</v>
      </c>
      <c r="E40" s="235">
        <v>1</v>
      </c>
      <c r="F40" s="309">
        <v>19374</v>
      </c>
      <c r="G40" s="235">
        <v>2</v>
      </c>
      <c r="H40" s="239" t="s">
        <v>275</v>
      </c>
      <c r="I40" s="235" t="s">
        <v>221</v>
      </c>
      <c r="J40" s="237" t="s">
        <v>222</v>
      </c>
      <c r="K40" s="238" t="s">
        <v>170</v>
      </c>
      <c r="L40" s="79" t="s">
        <v>95</v>
      </c>
      <c r="M40" s="78">
        <v>2</v>
      </c>
      <c r="N40" s="78" t="s">
        <v>235</v>
      </c>
      <c r="O40" s="78" t="s">
        <v>235</v>
      </c>
      <c r="P40" s="78"/>
      <c r="Q40" s="78" t="s">
        <v>266</v>
      </c>
      <c r="R40" s="98" t="s">
        <v>2460</v>
      </c>
    </row>
    <row r="41" spans="1:19" s="99" customFormat="1" ht="23.45" hidden="1" customHeight="1" x14ac:dyDescent="0.25">
      <c r="A41" s="235">
        <v>11</v>
      </c>
      <c r="B41" s="244">
        <v>1</v>
      </c>
      <c r="C41" s="241" t="s">
        <v>276</v>
      </c>
      <c r="D41" s="241" t="s">
        <v>276</v>
      </c>
      <c r="E41" s="235">
        <v>1</v>
      </c>
      <c r="F41" s="309">
        <v>25373</v>
      </c>
      <c r="G41" s="235">
        <v>2</v>
      </c>
      <c r="H41" s="239" t="s">
        <v>277</v>
      </c>
      <c r="I41" s="235" t="s">
        <v>221</v>
      </c>
      <c r="J41" s="237" t="s">
        <v>222</v>
      </c>
      <c r="K41" s="244" t="s">
        <v>172</v>
      </c>
      <c r="L41" s="79" t="s">
        <v>95</v>
      </c>
      <c r="M41" s="78">
        <v>2</v>
      </c>
      <c r="N41" s="78"/>
      <c r="O41" s="78"/>
      <c r="P41" s="78"/>
      <c r="Q41" s="78"/>
      <c r="R41" s="98">
        <v>26</v>
      </c>
    </row>
    <row r="42" spans="1:19" s="100" customFormat="1" ht="23.45" hidden="1" customHeight="1" x14ac:dyDescent="0.25">
      <c r="A42" s="80"/>
      <c r="B42" s="247">
        <v>2</v>
      </c>
      <c r="C42" s="127" t="s">
        <v>276</v>
      </c>
      <c r="D42" s="127" t="s">
        <v>278</v>
      </c>
      <c r="E42" s="92" t="s">
        <v>109</v>
      </c>
      <c r="F42" s="310">
        <v>35998</v>
      </c>
      <c r="G42" s="92" t="s">
        <v>95</v>
      </c>
      <c r="H42" s="123" t="s">
        <v>279</v>
      </c>
      <c r="I42" s="116" t="s">
        <v>221</v>
      </c>
      <c r="J42" s="86" t="s">
        <v>222</v>
      </c>
      <c r="K42" s="129" t="s">
        <v>172</v>
      </c>
      <c r="L42" s="92" t="s">
        <v>95</v>
      </c>
      <c r="M42" s="86">
        <v>2</v>
      </c>
      <c r="N42" s="78"/>
      <c r="O42" s="78" t="s">
        <v>235</v>
      </c>
      <c r="P42" s="78"/>
      <c r="Q42" s="78"/>
      <c r="R42" s="98">
        <v>27</v>
      </c>
    </row>
    <row r="43" spans="1:19" s="99" customFormat="1" ht="23.45" hidden="1" customHeight="1" x14ac:dyDescent="0.25">
      <c r="A43" s="235">
        <v>12</v>
      </c>
      <c r="B43" s="238" t="s">
        <v>95</v>
      </c>
      <c r="C43" s="241" t="s">
        <v>280</v>
      </c>
      <c r="D43" s="241" t="s">
        <v>280</v>
      </c>
      <c r="E43" s="235">
        <v>1</v>
      </c>
      <c r="F43" s="309">
        <v>30786</v>
      </c>
      <c r="G43" s="238" t="s">
        <v>95</v>
      </c>
      <c r="H43" s="239" t="s">
        <v>281</v>
      </c>
      <c r="I43" s="235" t="s">
        <v>221</v>
      </c>
      <c r="J43" s="237" t="s">
        <v>222</v>
      </c>
      <c r="K43" s="238" t="s">
        <v>172</v>
      </c>
      <c r="L43" s="79" t="s">
        <v>95</v>
      </c>
      <c r="M43" s="78">
        <v>2</v>
      </c>
      <c r="N43" s="78" t="s">
        <v>235</v>
      </c>
      <c r="O43" s="78" t="s">
        <v>235</v>
      </c>
      <c r="P43" s="78"/>
      <c r="Q43" s="78"/>
      <c r="R43" s="98">
        <v>28</v>
      </c>
    </row>
    <row r="44" spans="1:19" s="100" customFormat="1" ht="23.45" hidden="1" customHeight="1" x14ac:dyDescent="0.25">
      <c r="A44" s="80"/>
      <c r="B44" s="79" t="s">
        <v>96</v>
      </c>
      <c r="C44" s="127" t="s">
        <v>280</v>
      </c>
      <c r="D44" s="127" t="s">
        <v>282</v>
      </c>
      <c r="E44" s="92" t="s">
        <v>109</v>
      </c>
      <c r="F44" s="310">
        <v>40822</v>
      </c>
      <c r="G44" s="116">
        <v>2</v>
      </c>
      <c r="H44" s="123" t="s">
        <v>283</v>
      </c>
      <c r="I44" s="116" t="s">
        <v>221</v>
      </c>
      <c r="J44" s="86" t="s">
        <v>222</v>
      </c>
      <c r="K44" s="92" t="s">
        <v>172</v>
      </c>
      <c r="L44" s="92" t="s">
        <v>95</v>
      </c>
      <c r="M44" s="86">
        <v>2</v>
      </c>
      <c r="N44" s="78" t="s">
        <v>235</v>
      </c>
      <c r="O44" s="78" t="s">
        <v>235</v>
      </c>
      <c r="P44" s="78"/>
      <c r="Q44" s="78" t="s">
        <v>2459</v>
      </c>
      <c r="R44" s="98">
        <v>29</v>
      </c>
    </row>
    <row r="45" spans="1:19" s="100" customFormat="1" ht="23.45" hidden="1" customHeight="1" x14ac:dyDescent="0.25">
      <c r="A45" s="235"/>
      <c r="B45" s="79" t="s">
        <v>109</v>
      </c>
      <c r="C45" s="127" t="s">
        <v>280</v>
      </c>
      <c r="D45" s="127" t="s">
        <v>284</v>
      </c>
      <c r="E45" s="92" t="s">
        <v>109</v>
      </c>
      <c r="F45" s="310">
        <v>41651</v>
      </c>
      <c r="G45" s="116">
        <v>2</v>
      </c>
      <c r="H45" s="123" t="s">
        <v>285</v>
      </c>
      <c r="I45" s="116" t="s">
        <v>221</v>
      </c>
      <c r="J45" s="86" t="s">
        <v>222</v>
      </c>
      <c r="K45" s="92" t="s">
        <v>172</v>
      </c>
      <c r="L45" s="92" t="s">
        <v>95</v>
      </c>
      <c r="M45" s="86">
        <v>2</v>
      </c>
      <c r="N45" s="78" t="s">
        <v>235</v>
      </c>
      <c r="O45" s="78"/>
      <c r="P45" s="78"/>
      <c r="Q45" s="78" t="s">
        <v>2459</v>
      </c>
      <c r="R45" s="98">
        <v>30</v>
      </c>
    </row>
    <row r="46" spans="1:19" s="100" customFormat="1" ht="23.45" hidden="1" customHeight="1" x14ac:dyDescent="0.25">
      <c r="A46" s="80"/>
      <c r="B46" s="79" t="s">
        <v>145</v>
      </c>
      <c r="C46" s="127" t="s">
        <v>280</v>
      </c>
      <c r="D46" s="127" t="s">
        <v>286</v>
      </c>
      <c r="E46" s="92" t="s">
        <v>109</v>
      </c>
      <c r="F46" s="310">
        <v>42542</v>
      </c>
      <c r="G46" s="92" t="s">
        <v>95</v>
      </c>
      <c r="H46" s="123" t="s">
        <v>287</v>
      </c>
      <c r="I46" s="116" t="s">
        <v>221</v>
      </c>
      <c r="J46" s="86" t="s">
        <v>222</v>
      </c>
      <c r="K46" s="92" t="s">
        <v>172</v>
      </c>
      <c r="L46" s="92" t="s">
        <v>95</v>
      </c>
      <c r="M46" s="86">
        <v>2</v>
      </c>
      <c r="N46" s="78" t="s">
        <v>235</v>
      </c>
      <c r="O46" s="78"/>
      <c r="P46" s="78"/>
      <c r="Q46" s="78" t="s">
        <v>2459</v>
      </c>
      <c r="R46" s="98">
        <v>31</v>
      </c>
    </row>
    <row r="47" spans="1:19" s="100" customFormat="1" ht="23.45" hidden="1" customHeight="1" x14ac:dyDescent="0.25">
      <c r="A47" s="80"/>
      <c r="B47" s="79" t="s">
        <v>229</v>
      </c>
      <c r="C47" s="127" t="s">
        <v>280</v>
      </c>
      <c r="D47" s="127" t="s">
        <v>288</v>
      </c>
      <c r="E47" s="116">
        <v>4</v>
      </c>
      <c r="F47" s="310">
        <v>18050</v>
      </c>
      <c r="G47" s="116">
        <v>2</v>
      </c>
      <c r="H47" s="123" t="s">
        <v>289</v>
      </c>
      <c r="I47" s="116" t="s">
        <v>221</v>
      </c>
      <c r="J47" s="86" t="s">
        <v>222</v>
      </c>
      <c r="K47" s="92" t="s">
        <v>172</v>
      </c>
      <c r="L47" s="92" t="s">
        <v>95</v>
      </c>
      <c r="M47" s="86">
        <v>2</v>
      </c>
      <c r="N47" s="78" t="s">
        <v>235</v>
      </c>
      <c r="O47" s="78"/>
      <c r="P47" s="78"/>
      <c r="Q47" s="78"/>
      <c r="R47" s="98" t="s">
        <v>2460</v>
      </c>
    </row>
    <row r="48" spans="1:19" s="99" customFormat="1" ht="23.45" hidden="1" customHeight="1" x14ac:dyDescent="0.25">
      <c r="A48" s="235">
        <v>13</v>
      </c>
      <c r="B48" s="238" t="s">
        <v>95</v>
      </c>
      <c r="C48" s="241" t="s">
        <v>290</v>
      </c>
      <c r="D48" s="241" t="s">
        <v>290</v>
      </c>
      <c r="E48" s="235">
        <v>1</v>
      </c>
      <c r="F48" s="309">
        <v>17169</v>
      </c>
      <c r="G48" s="235">
        <v>2</v>
      </c>
      <c r="H48" s="239" t="s">
        <v>291</v>
      </c>
      <c r="I48" s="235" t="s">
        <v>221</v>
      </c>
      <c r="J48" s="237" t="s">
        <v>222</v>
      </c>
      <c r="K48" s="238" t="s">
        <v>172</v>
      </c>
      <c r="L48" s="79" t="s">
        <v>95</v>
      </c>
      <c r="M48" s="78">
        <v>2</v>
      </c>
      <c r="N48" s="78" t="s">
        <v>235</v>
      </c>
      <c r="O48" s="78"/>
      <c r="P48" s="78"/>
      <c r="Q48" s="78"/>
      <c r="R48" s="98" t="s">
        <v>2460</v>
      </c>
    </row>
    <row r="49" spans="1:19" s="99" customFormat="1" ht="23.45" hidden="1" customHeight="1" x14ac:dyDescent="0.25">
      <c r="A49" s="235">
        <v>14</v>
      </c>
      <c r="B49" s="244">
        <v>1</v>
      </c>
      <c r="C49" s="241" t="s">
        <v>292</v>
      </c>
      <c r="D49" s="241" t="s">
        <v>292</v>
      </c>
      <c r="E49" s="235">
        <v>1</v>
      </c>
      <c r="F49" s="309">
        <v>19088</v>
      </c>
      <c r="G49" s="235">
        <v>2</v>
      </c>
      <c r="H49" s="239" t="s">
        <v>293</v>
      </c>
      <c r="I49" s="235" t="s">
        <v>221</v>
      </c>
      <c r="J49" s="237" t="s">
        <v>222</v>
      </c>
      <c r="K49" s="244" t="s">
        <v>172</v>
      </c>
      <c r="L49" s="79" t="s">
        <v>95</v>
      </c>
      <c r="M49" s="78">
        <v>2</v>
      </c>
      <c r="N49" s="78" t="s">
        <v>235</v>
      </c>
      <c r="O49" s="78"/>
      <c r="P49" s="78"/>
      <c r="Q49" s="78"/>
      <c r="R49" s="98" t="s">
        <v>2460</v>
      </c>
    </row>
    <row r="50" spans="1:19" s="99" customFormat="1" ht="23.45" hidden="1" customHeight="1" x14ac:dyDescent="0.25">
      <c r="A50" s="235">
        <v>15</v>
      </c>
      <c r="B50" s="238" t="s">
        <v>95</v>
      </c>
      <c r="C50" s="241" t="s">
        <v>294</v>
      </c>
      <c r="D50" s="241" t="s">
        <v>294</v>
      </c>
      <c r="E50" s="235">
        <v>1</v>
      </c>
      <c r="F50" s="309">
        <v>27041</v>
      </c>
      <c r="G50" s="238" t="s">
        <v>95</v>
      </c>
      <c r="H50" s="239" t="s">
        <v>295</v>
      </c>
      <c r="I50" s="235" t="s">
        <v>221</v>
      </c>
      <c r="J50" s="237" t="s">
        <v>222</v>
      </c>
      <c r="K50" s="238" t="s">
        <v>172</v>
      </c>
      <c r="L50" s="79" t="s">
        <v>95</v>
      </c>
      <c r="M50" s="78">
        <v>2</v>
      </c>
      <c r="N50" s="78"/>
      <c r="O50" s="78" t="s">
        <v>235</v>
      </c>
      <c r="P50" s="78"/>
      <c r="Q50" s="78"/>
      <c r="R50" s="98">
        <v>35</v>
      </c>
    </row>
    <row r="51" spans="1:19" s="100" customFormat="1" ht="23.45" hidden="1" customHeight="1" x14ac:dyDescent="0.25">
      <c r="A51" s="80"/>
      <c r="B51" s="79" t="s">
        <v>96</v>
      </c>
      <c r="C51" s="127" t="s">
        <v>294</v>
      </c>
      <c r="D51" s="127" t="s">
        <v>296</v>
      </c>
      <c r="E51" s="92" t="s">
        <v>109</v>
      </c>
      <c r="F51" s="310">
        <v>37884</v>
      </c>
      <c r="G51" s="92" t="s">
        <v>95</v>
      </c>
      <c r="H51" s="123" t="s">
        <v>297</v>
      </c>
      <c r="I51" s="116" t="s">
        <v>221</v>
      </c>
      <c r="J51" s="86" t="s">
        <v>222</v>
      </c>
      <c r="K51" s="92" t="s">
        <v>172</v>
      </c>
      <c r="L51" s="92" t="s">
        <v>95</v>
      </c>
      <c r="M51" s="86">
        <v>2</v>
      </c>
      <c r="N51" s="78"/>
      <c r="O51" s="78"/>
      <c r="P51" s="78"/>
      <c r="Q51" s="78"/>
      <c r="R51" s="98">
        <v>36</v>
      </c>
    </row>
    <row r="52" spans="1:19" s="100" customFormat="1" ht="23.45" hidden="1" customHeight="1" x14ac:dyDescent="0.25">
      <c r="A52" s="235"/>
      <c r="B52" s="79" t="s">
        <v>109</v>
      </c>
      <c r="C52" s="127" t="s">
        <v>294</v>
      </c>
      <c r="D52" s="127" t="s">
        <v>298</v>
      </c>
      <c r="E52" s="92" t="s">
        <v>109</v>
      </c>
      <c r="F52" s="310">
        <v>38884</v>
      </c>
      <c r="G52" s="116">
        <v>2</v>
      </c>
      <c r="H52" s="123" t="s">
        <v>299</v>
      </c>
      <c r="I52" s="116" t="s">
        <v>221</v>
      </c>
      <c r="J52" s="86" t="s">
        <v>222</v>
      </c>
      <c r="K52" s="92" t="s">
        <v>172</v>
      </c>
      <c r="L52" s="92" t="s">
        <v>95</v>
      </c>
      <c r="M52" s="86">
        <v>2</v>
      </c>
      <c r="N52" s="78"/>
      <c r="O52" s="78"/>
      <c r="P52" s="78"/>
      <c r="Q52" s="78"/>
      <c r="R52" s="98">
        <v>37</v>
      </c>
    </row>
    <row r="53" spans="1:19" s="99" customFormat="1" ht="23.45" hidden="1" customHeight="1" x14ac:dyDescent="0.25">
      <c r="A53" s="235">
        <v>16</v>
      </c>
      <c r="B53" s="244">
        <v>1</v>
      </c>
      <c r="C53" s="241" t="s">
        <v>300</v>
      </c>
      <c r="D53" s="241" t="s">
        <v>300</v>
      </c>
      <c r="E53" s="235">
        <v>1</v>
      </c>
      <c r="F53" s="309">
        <v>20607</v>
      </c>
      <c r="G53" s="235">
        <v>2</v>
      </c>
      <c r="H53" s="239" t="s">
        <v>301</v>
      </c>
      <c r="I53" s="235" t="s">
        <v>221</v>
      </c>
      <c r="J53" s="237" t="s">
        <v>222</v>
      </c>
      <c r="K53" s="244" t="s">
        <v>172</v>
      </c>
      <c r="L53" s="79" t="s">
        <v>95</v>
      </c>
      <c r="M53" s="78">
        <v>2</v>
      </c>
      <c r="N53" s="78" t="s">
        <v>235</v>
      </c>
      <c r="O53" s="78"/>
      <c r="P53" s="78"/>
      <c r="Q53" s="78" t="s">
        <v>310</v>
      </c>
      <c r="R53" s="98">
        <v>38</v>
      </c>
      <c r="S53" s="99" t="s">
        <v>2377</v>
      </c>
    </row>
    <row r="54" spans="1:19" s="101" customFormat="1" ht="23.45" hidden="1" customHeight="1" x14ac:dyDescent="0.25">
      <c r="A54" s="235">
        <v>17</v>
      </c>
      <c r="B54" s="238" t="s">
        <v>95</v>
      </c>
      <c r="C54" s="241" t="s">
        <v>302</v>
      </c>
      <c r="D54" s="241" t="s">
        <v>302</v>
      </c>
      <c r="E54" s="235">
        <v>1</v>
      </c>
      <c r="F54" s="309" t="s">
        <v>303</v>
      </c>
      <c r="G54" s="238" t="s">
        <v>95</v>
      </c>
      <c r="H54" s="239" t="s">
        <v>304</v>
      </c>
      <c r="I54" s="235" t="s">
        <v>221</v>
      </c>
      <c r="J54" s="237" t="s">
        <v>222</v>
      </c>
      <c r="K54" s="238" t="s">
        <v>168</v>
      </c>
      <c r="L54" s="79" t="s">
        <v>95</v>
      </c>
      <c r="M54" s="78">
        <v>2</v>
      </c>
      <c r="N54" s="78"/>
      <c r="O54" s="78"/>
      <c r="P54" s="78"/>
      <c r="Q54" s="78" t="s">
        <v>310</v>
      </c>
      <c r="R54" s="98">
        <v>39</v>
      </c>
      <c r="S54" s="101" t="s">
        <v>2426</v>
      </c>
    </row>
    <row r="55" spans="1:19" s="101" customFormat="1" ht="23.45" hidden="1" customHeight="1" x14ac:dyDescent="0.25">
      <c r="A55" s="235">
        <v>18</v>
      </c>
      <c r="B55" s="235">
        <v>1</v>
      </c>
      <c r="C55" s="241" t="s">
        <v>305</v>
      </c>
      <c r="D55" s="241" t="s">
        <v>305</v>
      </c>
      <c r="E55" s="235">
        <v>1</v>
      </c>
      <c r="F55" s="309">
        <v>22717</v>
      </c>
      <c r="G55" s="238" t="s">
        <v>95</v>
      </c>
      <c r="H55" s="239" t="s">
        <v>306</v>
      </c>
      <c r="I55" s="235" t="s">
        <v>221</v>
      </c>
      <c r="J55" s="237" t="s">
        <v>222</v>
      </c>
      <c r="K55" s="238" t="s">
        <v>176</v>
      </c>
      <c r="L55" s="79" t="s">
        <v>95</v>
      </c>
      <c r="M55" s="78">
        <v>2</v>
      </c>
      <c r="N55" s="78" t="s">
        <v>235</v>
      </c>
      <c r="O55" s="78"/>
      <c r="P55" s="78"/>
      <c r="Q55" s="80"/>
      <c r="R55" s="98">
        <v>40</v>
      </c>
    </row>
    <row r="56" spans="1:19" s="98" customFormat="1" ht="23.45" hidden="1" customHeight="1" x14ac:dyDescent="0.25">
      <c r="A56" s="235"/>
      <c r="B56" s="80">
        <v>2</v>
      </c>
      <c r="C56" s="127" t="s">
        <v>305</v>
      </c>
      <c r="D56" s="127" t="s">
        <v>183</v>
      </c>
      <c r="E56" s="116">
        <v>2</v>
      </c>
      <c r="F56" s="310">
        <v>23266</v>
      </c>
      <c r="G56" s="116">
        <v>2</v>
      </c>
      <c r="H56" s="123" t="s">
        <v>307</v>
      </c>
      <c r="I56" s="116" t="s">
        <v>221</v>
      </c>
      <c r="J56" s="86" t="s">
        <v>222</v>
      </c>
      <c r="K56" s="92" t="s">
        <v>176</v>
      </c>
      <c r="L56" s="92" t="s">
        <v>95</v>
      </c>
      <c r="M56" s="86">
        <v>2</v>
      </c>
      <c r="N56" s="78" t="s">
        <v>235</v>
      </c>
      <c r="O56" s="78"/>
      <c r="P56" s="78"/>
      <c r="Q56" s="80"/>
      <c r="R56" s="98">
        <v>41</v>
      </c>
    </row>
    <row r="57" spans="1:19" s="104" customFormat="1" ht="23.45" hidden="1" customHeight="1" x14ac:dyDescent="0.25">
      <c r="A57" s="235">
        <v>19</v>
      </c>
      <c r="B57" s="237">
        <v>1</v>
      </c>
      <c r="C57" s="314" t="s">
        <v>308</v>
      </c>
      <c r="D57" s="314" t="s">
        <v>308</v>
      </c>
      <c r="E57" s="237">
        <v>1</v>
      </c>
      <c r="F57" s="315">
        <v>22177</v>
      </c>
      <c r="G57" s="237">
        <v>2</v>
      </c>
      <c r="H57" s="316" t="s">
        <v>309</v>
      </c>
      <c r="I57" s="235" t="s">
        <v>221</v>
      </c>
      <c r="J57" s="237" t="s">
        <v>222</v>
      </c>
      <c r="K57" s="238" t="s">
        <v>176</v>
      </c>
      <c r="L57" s="79" t="s">
        <v>95</v>
      </c>
      <c r="M57" s="78">
        <v>2</v>
      </c>
      <c r="N57" s="78"/>
      <c r="O57" s="78"/>
      <c r="P57" s="78"/>
      <c r="Q57" s="80"/>
      <c r="R57" s="98">
        <v>42</v>
      </c>
    </row>
    <row r="58" spans="1:19" ht="23.45" hidden="1" customHeight="1" x14ac:dyDescent="0.25">
      <c r="A58" s="235"/>
      <c r="B58" s="78">
        <v>2</v>
      </c>
      <c r="C58" s="317" t="s">
        <v>308</v>
      </c>
      <c r="D58" s="317" t="s">
        <v>311</v>
      </c>
      <c r="E58" s="86">
        <v>5</v>
      </c>
      <c r="F58" s="318">
        <v>37654</v>
      </c>
      <c r="G58" s="86">
        <v>2</v>
      </c>
      <c r="H58" s="313" t="s">
        <v>312</v>
      </c>
      <c r="I58" s="116" t="s">
        <v>221</v>
      </c>
      <c r="J58" s="86" t="s">
        <v>222</v>
      </c>
      <c r="K58" s="92" t="s">
        <v>176</v>
      </c>
      <c r="L58" s="92" t="s">
        <v>95</v>
      </c>
      <c r="M58" s="86">
        <v>2</v>
      </c>
      <c r="N58" s="78"/>
      <c r="O58" s="78"/>
      <c r="P58" s="78"/>
      <c r="Q58" s="80"/>
      <c r="R58" s="98">
        <v>43</v>
      </c>
    </row>
    <row r="59" spans="1:19" s="101" customFormat="1" ht="23.45" hidden="1" customHeight="1" x14ac:dyDescent="0.25">
      <c r="A59" s="235">
        <v>20</v>
      </c>
      <c r="B59" s="235">
        <v>1</v>
      </c>
      <c r="C59" s="241" t="s">
        <v>313</v>
      </c>
      <c r="D59" s="241" t="s">
        <v>313</v>
      </c>
      <c r="E59" s="235">
        <v>1</v>
      </c>
      <c r="F59" s="309">
        <v>27853</v>
      </c>
      <c r="G59" s="238" t="s">
        <v>95</v>
      </c>
      <c r="H59" s="239" t="s">
        <v>314</v>
      </c>
      <c r="I59" s="235" t="s">
        <v>221</v>
      </c>
      <c r="J59" s="237" t="s">
        <v>222</v>
      </c>
      <c r="K59" s="244" t="s">
        <v>174</v>
      </c>
      <c r="L59" s="79" t="s">
        <v>95</v>
      </c>
      <c r="M59" s="78">
        <v>2</v>
      </c>
      <c r="N59" s="78"/>
      <c r="O59" s="78"/>
      <c r="P59" s="78"/>
      <c r="Q59" s="80"/>
      <c r="R59" s="98">
        <v>44</v>
      </c>
    </row>
    <row r="60" spans="1:19" s="98" customFormat="1" ht="23.45" hidden="1" customHeight="1" x14ac:dyDescent="0.25">
      <c r="A60" s="235"/>
      <c r="B60" s="80">
        <v>2</v>
      </c>
      <c r="C60" s="127" t="s">
        <v>313</v>
      </c>
      <c r="D60" s="127" t="s">
        <v>315</v>
      </c>
      <c r="E60" s="116">
        <v>2</v>
      </c>
      <c r="F60" s="310">
        <v>26482</v>
      </c>
      <c r="G60" s="116">
        <v>2</v>
      </c>
      <c r="H60" s="123" t="s">
        <v>316</v>
      </c>
      <c r="I60" s="116" t="s">
        <v>221</v>
      </c>
      <c r="J60" s="86" t="s">
        <v>222</v>
      </c>
      <c r="K60" s="129" t="s">
        <v>174</v>
      </c>
      <c r="L60" s="92" t="s">
        <v>95</v>
      </c>
      <c r="M60" s="86">
        <v>2</v>
      </c>
      <c r="N60" s="78"/>
      <c r="O60" s="78"/>
      <c r="P60" s="78"/>
      <c r="Q60" s="80"/>
      <c r="R60" s="98">
        <v>45</v>
      </c>
    </row>
    <row r="61" spans="1:19" s="98" customFormat="1" ht="23.45" hidden="1" customHeight="1" x14ac:dyDescent="0.25">
      <c r="A61" s="80"/>
      <c r="B61" s="80">
        <v>3</v>
      </c>
      <c r="C61" s="127" t="s">
        <v>313</v>
      </c>
      <c r="D61" s="127" t="s">
        <v>317</v>
      </c>
      <c r="E61" s="92" t="s">
        <v>109</v>
      </c>
      <c r="F61" s="310">
        <v>38218</v>
      </c>
      <c r="G61" s="116">
        <v>2</v>
      </c>
      <c r="H61" s="123" t="s">
        <v>318</v>
      </c>
      <c r="I61" s="116" t="s">
        <v>221</v>
      </c>
      <c r="J61" s="86" t="s">
        <v>222</v>
      </c>
      <c r="K61" s="129" t="s">
        <v>174</v>
      </c>
      <c r="L61" s="92" t="s">
        <v>95</v>
      </c>
      <c r="M61" s="86">
        <v>2</v>
      </c>
      <c r="N61" s="78"/>
      <c r="O61" s="78" t="s">
        <v>235</v>
      </c>
      <c r="P61" s="78"/>
      <c r="Q61" s="80"/>
      <c r="R61" s="98">
        <v>46</v>
      </c>
    </row>
    <row r="62" spans="1:19" s="98" customFormat="1" ht="23.45" hidden="1" customHeight="1" x14ac:dyDescent="0.25">
      <c r="A62" s="235"/>
      <c r="B62" s="80">
        <v>4</v>
      </c>
      <c r="C62" s="127" t="s">
        <v>313</v>
      </c>
      <c r="D62" s="127" t="s">
        <v>319</v>
      </c>
      <c r="E62" s="92" t="s">
        <v>109</v>
      </c>
      <c r="F62" s="310">
        <v>39448</v>
      </c>
      <c r="G62" s="92" t="s">
        <v>95</v>
      </c>
      <c r="H62" s="123" t="s">
        <v>320</v>
      </c>
      <c r="I62" s="116" t="s">
        <v>221</v>
      </c>
      <c r="J62" s="86" t="s">
        <v>222</v>
      </c>
      <c r="K62" s="129" t="s">
        <v>174</v>
      </c>
      <c r="L62" s="92" t="s">
        <v>95</v>
      </c>
      <c r="M62" s="86">
        <v>2</v>
      </c>
      <c r="N62" s="78"/>
      <c r="O62" s="78"/>
      <c r="P62" s="78"/>
      <c r="Q62" s="80"/>
      <c r="R62" s="98">
        <v>47</v>
      </c>
    </row>
    <row r="63" spans="1:19" s="98" customFormat="1" ht="23.45" hidden="1" customHeight="1" x14ac:dyDescent="0.25">
      <c r="A63" s="80"/>
      <c r="B63" s="80">
        <v>5</v>
      </c>
      <c r="C63" s="127" t="s">
        <v>313</v>
      </c>
      <c r="D63" s="127" t="s">
        <v>321</v>
      </c>
      <c r="E63" s="92" t="s">
        <v>109</v>
      </c>
      <c r="F63" s="310">
        <v>40179</v>
      </c>
      <c r="G63" s="116">
        <v>2</v>
      </c>
      <c r="H63" s="123" t="s">
        <v>322</v>
      </c>
      <c r="I63" s="116" t="s">
        <v>221</v>
      </c>
      <c r="J63" s="86" t="s">
        <v>222</v>
      </c>
      <c r="K63" s="129" t="s">
        <v>174</v>
      </c>
      <c r="L63" s="92" t="s">
        <v>95</v>
      </c>
      <c r="M63" s="86">
        <v>2</v>
      </c>
      <c r="N63" s="78" t="s">
        <v>235</v>
      </c>
      <c r="O63" s="78"/>
      <c r="P63" s="78"/>
      <c r="Q63" s="78" t="s">
        <v>2459</v>
      </c>
      <c r="R63" s="98">
        <v>48</v>
      </c>
    </row>
    <row r="64" spans="1:19" s="98" customFormat="1" ht="23.45" hidden="1" customHeight="1" x14ac:dyDescent="0.25">
      <c r="A64" s="235">
        <v>21</v>
      </c>
      <c r="B64" s="238" t="s">
        <v>95</v>
      </c>
      <c r="C64" s="241" t="s">
        <v>323</v>
      </c>
      <c r="D64" s="241" t="s">
        <v>323</v>
      </c>
      <c r="E64" s="235">
        <v>1</v>
      </c>
      <c r="F64" s="309">
        <v>30128</v>
      </c>
      <c r="G64" s="235">
        <v>2</v>
      </c>
      <c r="H64" s="239" t="s">
        <v>324</v>
      </c>
      <c r="I64" s="235" t="s">
        <v>221</v>
      </c>
      <c r="J64" s="237" t="s">
        <v>222</v>
      </c>
      <c r="K64" s="238" t="s">
        <v>174</v>
      </c>
      <c r="L64" s="79" t="s">
        <v>95</v>
      </c>
      <c r="M64" s="78">
        <v>2</v>
      </c>
      <c r="N64" s="78"/>
      <c r="O64" s="78"/>
      <c r="P64" s="78"/>
      <c r="Q64" s="80"/>
      <c r="R64" s="98">
        <v>49</v>
      </c>
    </row>
    <row r="65" spans="1:19" s="98" customFormat="1" ht="23.45" hidden="1" customHeight="1" x14ac:dyDescent="0.25">
      <c r="A65" s="80"/>
      <c r="B65" s="79" t="s">
        <v>96</v>
      </c>
      <c r="C65" s="127" t="s">
        <v>323</v>
      </c>
      <c r="D65" s="127" t="s">
        <v>325</v>
      </c>
      <c r="E65" s="92" t="s">
        <v>109</v>
      </c>
      <c r="F65" s="310">
        <v>40142</v>
      </c>
      <c r="G65" s="92" t="s">
        <v>95</v>
      </c>
      <c r="H65" s="123" t="s">
        <v>326</v>
      </c>
      <c r="I65" s="116" t="s">
        <v>221</v>
      </c>
      <c r="J65" s="86" t="s">
        <v>222</v>
      </c>
      <c r="K65" s="92" t="s">
        <v>174</v>
      </c>
      <c r="L65" s="92" t="s">
        <v>95</v>
      </c>
      <c r="M65" s="86">
        <v>2</v>
      </c>
      <c r="N65" s="78" t="s">
        <v>235</v>
      </c>
      <c r="O65" s="78"/>
      <c r="P65" s="78"/>
      <c r="Q65" s="78" t="s">
        <v>2459</v>
      </c>
      <c r="R65" s="98">
        <v>50</v>
      </c>
    </row>
    <row r="66" spans="1:19" s="98" customFormat="1" ht="23.45" hidden="1" customHeight="1" x14ac:dyDescent="0.25">
      <c r="A66" s="235">
        <v>22</v>
      </c>
      <c r="B66" s="238" t="s">
        <v>95</v>
      </c>
      <c r="C66" s="241" t="s">
        <v>327</v>
      </c>
      <c r="D66" s="241" t="s">
        <v>327</v>
      </c>
      <c r="E66" s="235">
        <v>1</v>
      </c>
      <c r="F66" s="309" t="s">
        <v>328</v>
      </c>
      <c r="G66" s="238" t="s">
        <v>95</v>
      </c>
      <c r="H66" s="239" t="s">
        <v>329</v>
      </c>
      <c r="I66" s="235" t="s">
        <v>221</v>
      </c>
      <c r="J66" s="237" t="s">
        <v>222</v>
      </c>
      <c r="K66" s="238" t="s">
        <v>174</v>
      </c>
      <c r="L66" s="79" t="s">
        <v>95</v>
      </c>
      <c r="M66" s="78">
        <v>2</v>
      </c>
      <c r="N66" s="78" t="s">
        <v>235</v>
      </c>
      <c r="O66" s="78"/>
      <c r="P66" s="78"/>
      <c r="Q66" s="80" t="s">
        <v>310</v>
      </c>
      <c r="R66" s="98">
        <v>51</v>
      </c>
      <c r="S66" s="98" t="s">
        <v>2422</v>
      </c>
    </row>
    <row r="67" spans="1:19" s="100" customFormat="1" ht="23.45" hidden="1" customHeight="1" x14ac:dyDescent="0.25">
      <c r="A67" s="80"/>
      <c r="B67" s="79" t="s">
        <v>96</v>
      </c>
      <c r="C67" s="127" t="s">
        <v>327</v>
      </c>
      <c r="D67" s="127" t="s">
        <v>330</v>
      </c>
      <c r="E67" s="116">
        <v>2</v>
      </c>
      <c r="F67" s="310" t="s">
        <v>331</v>
      </c>
      <c r="G67" s="116">
        <v>2</v>
      </c>
      <c r="H67" s="123" t="s">
        <v>332</v>
      </c>
      <c r="I67" s="116" t="s">
        <v>221</v>
      </c>
      <c r="J67" s="86" t="s">
        <v>222</v>
      </c>
      <c r="K67" s="92" t="s">
        <v>174</v>
      </c>
      <c r="L67" s="92" t="s">
        <v>95</v>
      </c>
      <c r="M67" s="86">
        <v>2</v>
      </c>
      <c r="N67" s="78" t="s">
        <v>235</v>
      </c>
      <c r="O67" s="78"/>
      <c r="P67" s="78"/>
      <c r="Q67" s="80"/>
      <c r="R67" s="98">
        <v>52</v>
      </c>
    </row>
    <row r="68" spans="1:19" s="99" customFormat="1" ht="23.45" hidden="1" customHeight="1" x14ac:dyDescent="0.25">
      <c r="A68" s="235">
        <v>23</v>
      </c>
      <c r="B68" s="238" t="s">
        <v>95</v>
      </c>
      <c r="C68" s="241" t="s">
        <v>333</v>
      </c>
      <c r="D68" s="241" t="s">
        <v>333</v>
      </c>
      <c r="E68" s="235">
        <v>1</v>
      </c>
      <c r="F68" s="309">
        <v>14744</v>
      </c>
      <c r="G68" s="238" t="s">
        <v>96</v>
      </c>
      <c r="H68" s="239" t="s">
        <v>334</v>
      </c>
      <c r="I68" s="235" t="s">
        <v>221</v>
      </c>
      <c r="J68" s="237" t="s">
        <v>222</v>
      </c>
      <c r="K68" s="244" t="s">
        <v>175</v>
      </c>
      <c r="L68" s="79" t="s">
        <v>95</v>
      </c>
      <c r="M68" s="78">
        <v>2</v>
      </c>
      <c r="N68" s="78" t="s">
        <v>235</v>
      </c>
      <c r="O68" s="78" t="s">
        <v>235</v>
      </c>
      <c r="P68" s="78"/>
      <c r="Q68" s="78" t="s">
        <v>266</v>
      </c>
      <c r="R68" s="98" t="s">
        <v>2460</v>
      </c>
    </row>
    <row r="69" spans="1:19" s="100" customFormat="1" ht="23.45" hidden="1" customHeight="1" x14ac:dyDescent="0.25">
      <c r="A69" s="235">
        <v>24</v>
      </c>
      <c r="B69" s="238" t="s">
        <v>95</v>
      </c>
      <c r="C69" s="241" t="s">
        <v>267</v>
      </c>
      <c r="D69" s="241" t="s">
        <v>267</v>
      </c>
      <c r="E69" s="235">
        <v>1</v>
      </c>
      <c r="F69" s="309">
        <v>18938</v>
      </c>
      <c r="G69" s="235">
        <v>2</v>
      </c>
      <c r="H69" s="239" t="s">
        <v>335</v>
      </c>
      <c r="I69" s="235" t="s">
        <v>221</v>
      </c>
      <c r="J69" s="237" t="s">
        <v>222</v>
      </c>
      <c r="K69" s="238" t="s">
        <v>175</v>
      </c>
      <c r="L69" s="79" t="s">
        <v>95</v>
      </c>
      <c r="M69" s="78">
        <v>2</v>
      </c>
      <c r="N69" s="78" t="s">
        <v>235</v>
      </c>
      <c r="O69" s="78"/>
      <c r="P69" s="78"/>
      <c r="Q69" s="78"/>
      <c r="R69" s="98" t="s">
        <v>2460</v>
      </c>
    </row>
    <row r="70" spans="1:19" s="101" customFormat="1" ht="23.45" hidden="1" customHeight="1" x14ac:dyDescent="0.25">
      <c r="A70" s="235">
        <v>25</v>
      </c>
      <c r="B70" s="235">
        <v>1</v>
      </c>
      <c r="C70" s="241" t="s">
        <v>336</v>
      </c>
      <c r="D70" s="241" t="s">
        <v>336</v>
      </c>
      <c r="E70" s="235">
        <v>1</v>
      </c>
      <c r="F70" s="309">
        <v>23491</v>
      </c>
      <c r="G70" s="238" t="s">
        <v>95</v>
      </c>
      <c r="H70" s="239" t="s">
        <v>337</v>
      </c>
      <c r="I70" s="235" t="s">
        <v>221</v>
      </c>
      <c r="J70" s="237" t="s">
        <v>222</v>
      </c>
      <c r="K70" s="244" t="s">
        <v>177</v>
      </c>
      <c r="L70" s="79" t="s">
        <v>95</v>
      </c>
      <c r="M70" s="78">
        <v>2</v>
      </c>
      <c r="N70" s="78"/>
      <c r="O70" s="78"/>
      <c r="P70" s="78"/>
      <c r="Q70" s="78"/>
      <c r="R70" s="98">
        <v>55</v>
      </c>
    </row>
    <row r="71" spans="1:19" s="98" customFormat="1" ht="23.45" hidden="1" customHeight="1" x14ac:dyDescent="0.25">
      <c r="A71" s="235"/>
      <c r="B71" s="79" t="s">
        <v>96</v>
      </c>
      <c r="C71" s="127" t="s">
        <v>336</v>
      </c>
      <c r="D71" s="127" t="s">
        <v>338</v>
      </c>
      <c r="E71" s="116">
        <v>2</v>
      </c>
      <c r="F71" s="310">
        <v>23516</v>
      </c>
      <c r="G71" s="116">
        <v>2</v>
      </c>
      <c r="H71" s="123" t="s">
        <v>339</v>
      </c>
      <c r="I71" s="116" t="s">
        <v>221</v>
      </c>
      <c r="J71" s="86" t="s">
        <v>222</v>
      </c>
      <c r="K71" s="129" t="s">
        <v>177</v>
      </c>
      <c r="L71" s="92" t="s">
        <v>95</v>
      </c>
      <c r="M71" s="86">
        <v>2</v>
      </c>
      <c r="N71" s="78"/>
      <c r="O71" s="78"/>
      <c r="P71" s="78"/>
      <c r="Q71" s="78"/>
      <c r="R71" s="98">
        <v>56</v>
      </c>
    </row>
    <row r="72" spans="1:19" s="98" customFormat="1" ht="23.45" hidden="1" customHeight="1" x14ac:dyDescent="0.25">
      <c r="A72" s="235"/>
      <c r="B72" s="80">
        <v>3</v>
      </c>
      <c r="C72" s="127" t="s">
        <v>336</v>
      </c>
      <c r="D72" s="127" t="s">
        <v>340</v>
      </c>
      <c r="E72" s="116">
        <v>3</v>
      </c>
      <c r="F72" s="310" t="s">
        <v>341</v>
      </c>
      <c r="G72" s="116">
        <v>2</v>
      </c>
      <c r="H72" s="123" t="s">
        <v>342</v>
      </c>
      <c r="I72" s="116" t="s">
        <v>221</v>
      </c>
      <c r="J72" s="86" t="s">
        <v>222</v>
      </c>
      <c r="K72" s="129" t="s">
        <v>177</v>
      </c>
      <c r="L72" s="92" t="s">
        <v>96</v>
      </c>
      <c r="M72" s="86">
        <v>2</v>
      </c>
      <c r="N72" s="78"/>
      <c r="O72" s="78"/>
      <c r="P72" s="78"/>
      <c r="Q72" s="78"/>
      <c r="R72" s="98">
        <v>57</v>
      </c>
    </row>
    <row r="73" spans="1:19" s="101" customFormat="1" ht="23.45" hidden="1" customHeight="1" x14ac:dyDescent="0.25">
      <c r="A73" s="235">
        <v>26</v>
      </c>
      <c r="B73" s="235">
        <v>1</v>
      </c>
      <c r="C73" s="241" t="s">
        <v>343</v>
      </c>
      <c r="D73" s="241" t="s">
        <v>343</v>
      </c>
      <c r="E73" s="235">
        <v>1</v>
      </c>
      <c r="F73" s="309">
        <v>31693</v>
      </c>
      <c r="G73" s="238" t="s">
        <v>95</v>
      </c>
      <c r="H73" s="239" t="s">
        <v>344</v>
      </c>
      <c r="I73" s="235" t="s">
        <v>221</v>
      </c>
      <c r="J73" s="237" t="s">
        <v>222</v>
      </c>
      <c r="K73" s="244" t="s">
        <v>177</v>
      </c>
      <c r="L73" s="79" t="s">
        <v>95</v>
      </c>
      <c r="M73" s="78">
        <v>2</v>
      </c>
      <c r="N73" s="78"/>
      <c r="O73" s="78"/>
      <c r="P73" s="78"/>
      <c r="Q73" s="78" t="s">
        <v>310</v>
      </c>
      <c r="R73" s="98">
        <v>58</v>
      </c>
      <c r="S73" s="101" t="s">
        <v>2375</v>
      </c>
    </row>
    <row r="74" spans="1:19" s="98" customFormat="1" ht="23.45" hidden="1" customHeight="1" x14ac:dyDescent="0.25">
      <c r="A74" s="235"/>
      <c r="B74" s="80">
        <v>2</v>
      </c>
      <c r="C74" s="127" t="s">
        <v>343</v>
      </c>
      <c r="D74" s="127" t="s">
        <v>345</v>
      </c>
      <c r="E74" s="116">
        <v>2</v>
      </c>
      <c r="F74" s="310">
        <v>31784</v>
      </c>
      <c r="G74" s="116">
        <v>2</v>
      </c>
      <c r="H74" s="123" t="s">
        <v>346</v>
      </c>
      <c r="I74" s="116" t="s">
        <v>221</v>
      </c>
      <c r="J74" s="86" t="s">
        <v>222</v>
      </c>
      <c r="K74" s="129" t="s">
        <v>177</v>
      </c>
      <c r="L74" s="92" t="s">
        <v>95</v>
      </c>
      <c r="M74" s="86">
        <v>2</v>
      </c>
      <c r="N74" s="78"/>
      <c r="O74" s="78"/>
      <c r="P74" s="78"/>
      <c r="Q74" s="78"/>
      <c r="R74" s="98">
        <v>59</v>
      </c>
    </row>
    <row r="75" spans="1:19" s="98" customFormat="1" ht="23.45" hidden="1" customHeight="1" x14ac:dyDescent="0.25">
      <c r="A75" s="80"/>
      <c r="B75" s="80">
        <v>3</v>
      </c>
      <c r="C75" s="127" t="s">
        <v>343</v>
      </c>
      <c r="D75" s="127" t="s">
        <v>347</v>
      </c>
      <c r="E75" s="92" t="s">
        <v>109</v>
      </c>
      <c r="F75" s="310">
        <v>40641</v>
      </c>
      <c r="G75" s="92" t="s">
        <v>96</v>
      </c>
      <c r="H75" s="123" t="s">
        <v>348</v>
      </c>
      <c r="I75" s="116" t="s">
        <v>221</v>
      </c>
      <c r="J75" s="86" t="s">
        <v>222</v>
      </c>
      <c r="K75" s="129" t="s">
        <v>177</v>
      </c>
      <c r="L75" s="92" t="s">
        <v>95</v>
      </c>
      <c r="M75" s="86">
        <v>2</v>
      </c>
      <c r="N75" s="78" t="s">
        <v>235</v>
      </c>
      <c r="O75" s="78"/>
      <c r="P75" s="78"/>
      <c r="Q75" s="78" t="s">
        <v>2459</v>
      </c>
      <c r="R75" s="98">
        <v>60</v>
      </c>
    </row>
    <row r="76" spans="1:19" s="98" customFormat="1" ht="23.45" hidden="1" customHeight="1" x14ac:dyDescent="0.25">
      <c r="A76" s="235"/>
      <c r="B76" s="80">
        <v>4</v>
      </c>
      <c r="C76" s="127" t="s">
        <v>343</v>
      </c>
      <c r="D76" s="127" t="s">
        <v>349</v>
      </c>
      <c r="E76" s="92" t="s">
        <v>109</v>
      </c>
      <c r="F76" s="310" t="s">
        <v>350</v>
      </c>
      <c r="G76" s="92" t="s">
        <v>95</v>
      </c>
      <c r="H76" s="123" t="s">
        <v>351</v>
      </c>
      <c r="I76" s="116" t="s">
        <v>221</v>
      </c>
      <c r="J76" s="86" t="s">
        <v>222</v>
      </c>
      <c r="K76" s="129" t="s">
        <v>177</v>
      </c>
      <c r="L76" s="92" t="s">
        <v>95</v>
      </c>
      <c r="M76" s="86">
        <v>2</v>
      </c>
      <c r="N76" s="78"/>
      <c r="O76" s="78"/>
      <c r="P76" s="78"/>
      <c r="Q76" s="78"/>
      <c r="R76" s="98">
        <v>61</v>
      </c>
    </row>
    <row r="77" spans="1:19" s="101" customFormat="1" ht="23.45" hidden="1" customHeight="1" x14ac:dyDescent="0.25">
      <c r="A77" s="80"/>
      <c r="B77" s="80">
        <v>5</v>
      </c>
      <c r="C77" s="127" t="s">
        <v>343</v>
      </c>
      <c r="D77" s="127" t="s">
        <v>352</v>
      </c>
      <c r="E77" s="116">
        <v>3</v>
      </c>
      <c r="F77" s="310" t="s">
        <v>353</v>
      </c>
      <c r="G77" s="116">
        <v>1</v>
      </c>
      <c r="H77" s="123" t="s">
        <v>354</v>
      </c>
      <c r="I77" s="116" t="s">
        <v>221</v>
      </c>
      <c r="J77" s="86" t="s">
        <v>222</v>
      </c>
      <c r="K77" s="129" t="s">
        <v>177</v>
      </c>
      <c r="L77" s="92" t="s">
        <v>95</v>
      </c>
      <c r="M77" s="86">
        <v>2</v>
      </c>
      <c r="N77" s="78"/>
      <c r="O77" s="78"/>
      <c r="P77" s="78"/>
      <c r="Q77" s="78"/>
      <c r="R77" s="98">
        <v>62</v>
      </c>
    </row>
    <row r="78" spans="1:19" s="101" customFormat="1" ht="23.45" hidden="1" customHeight="1" x14ac:dyDescent="0.25">
      <c r="A78" s="235">
        <v>27</v>
      </c>
      <c r="B78" s="238" t="s">
        <v>95</v>
      </c>
      <c r="C78" s="241" t="s">
        <v>355</v>
      </c>
      <c r="D78" s="241" t="s">
        <v>355</v>
      </c>
      <c r="E78" s="235">
        <v>1</v>
      </c>
      <c r="F78" s="309" t="s">
        <v>356</v>
      </c>
      <c r="G78" s="235">
        <v>2</v>
      </c>
      <c r="H78" s="239" t="s">
        <v>357</v>
      </c>
      <c r="I78" s="235" t="s">
        <v>221</v>
      </c>
      <c r="J78" s="237" t="s">
        <v>222</v>
      </c>
      <c r="K78" s="238" t="s">
        <v>173</v>
      </c>
      <c r="L78" s="79" t="s">
        <v>95</v>
      </c>
      <c r="M78" s="78">
        <v>2</v>
      </c>
      <c r="N78" s="78" t="s">
        <v>235</v>
      </c>
      <c r="O78" s="78"/>
      <c r="P78" s="78"/>
      <c r="Q78" s="78" t="s">
        <v>310</v>
      </c>
      <c r="R78" s="98">
        <v>63</v>
      </c>
      <c r="S78" s="101" t="s">
        <v>2432</v>
      </c>
    </row>
    <row r="79" spans="1:19" s="99" customFormat="1" ht="23.45" hidden="1" customHeight="1" x14ac:dyDescent="0.25">
      <c r="A79" s="235">
        <v>28</v>
      </c>
      <c r="B79" s="238" t="s">
        <v>95</v>
      </c>
      <c r="C79" s="241" t="s">
        <v>358</v>
      </c>
      <c r="D79" s="241" t="s">
        <v>358</v>
      </c>
      <c r="E79" s="235">
        <v>1</v>
      </c>
      <c r="F79" s="309">
        <v>19160</v>
      </c>
      <c r="G79" s="235">
        <v>2</v>
      </c>
      <c r="H79" s="239" t="s">
        <v>359</v>
      </c>
      <c r="I79" s="235" t="s">
        <v>221</v>
      </c>
      <c r="J79" s="237" t="s">
        <v>222</v>
      </c>
      <c r="K79" s="238" t="s">
        <v>161</v>
      </c>
      <c r="L79" s="79" t="s">
        <v>95</v>
      </c>
      <c r="M79" s="78">
        <v>2</v>
      </c>
      <c r="N79" s="78" t="s">
        <v>235</v>
      </c>
      <c r="O79" s="78" t="s">
        <v>235</v>
      </c>
      <c r="P79" s="78"/>
      <c r="Q79" s="78" t="s">
        <v>266</v>
      </c>
      <c r="R79" s="98" t="s">
        <v>2460</v>
      </c>
    </row>
    <row r="80" spans="1:19" s="99" customFormat="1" ht="23.45" hidden="1" customHeight="1" x14ac:dyDescent="0.25">
      <c r="A80" s="235">
        <v>29</v>
      </c>
      <c r="B80" s="238" t="s">
        <v>95</v>
      </c>
      <c r="C80" s="241" t="s">
        <v>360</v>
      </c>
      <c r="D80" s="241" t="s">
        <v>360</v>
      </c>
      <c r="E80" s="235">
        <v>1</v>
      </c>
      <c r="F80" s="309">
        <v>22932</v>
      </c>
      <c r="G80" s="235">
        <v>2</v>
      </c>
      <c r="H80" s="239" t="s">
        <v>361</v>
      </c>
      <c r="I80" s="235" t="s">
        <v>221</v>
      </c>
      <c r="J80" s="237" t="s">
        <v>222</v>
      </c>
      <c r="K80" s="238" t="s">
        <v>161</v>
      </c>
      <c r="L80" s="79" t="s">
        <v>95</v>
      </c>
      <c r="M80" s="78">
        <v>2</v>
      </c>
      <c r="N80" s="78" t="s">
        <v>235</v>
      </c>
      <c r="O80" s="78"/>
      <c r="P80" s="78"/>
      <c r="Q80" s="78"/>
      <c r="R80" s="98">
        <v>65</v>
      </c>
    </row>
    <row r="81" spans="1:19" s="99" customFormat="1" ht="23.45" hidden="1" customHeight="1" x14ac:dyDescent="0.25">
      <c r="A81" s="235">
        <v>30</v>
      </c>
      <c r="B81" s="238" t="s">
        <v>95</v>
      </c>
      <c r="C81" s="241" t="s">
        <v>362</v>
      </c>
      <c r="D81" s="241" t="s">
        <v>362</v>
      </c>
      <c r="E81" s="235">
        <v>1</v>
      </c>
      <c r="F81" s="309" t="s">
        <v>363</v>
      </c>
      <c r="G81" s="235">
        <v>1</v>
      </c>
      <c r="H81" s="239" t="s">
        <v>364</v>
      </c>
      <c r="I81" s="235" t="s">
        <v>221</v>
      </c>
      <c r="J81" s="237" t="s">
        <v>222</v>
      </c>
      <c r="K81" s="238" t="s">
        <v>161</v>
      </c>
      <c r="L81" s="79" t="s">
        <v>96</v>
      </c>
      <c r="M81" s="78">
        <v>2</v>
      </c>
      <c r="N81" s="78" t="s">
        <v>235</v>
      </c>
      <c r="O81" s="78"/>
      <c r="P81" s="78" t="s">
        <v>235</v>
      </c>
      <c r="Q81" s="78" t="s">
        <v>310</v>
      </c>
      <c r="R81" s="98">
        <v>66</v>
      </c>
      <c r="S81" s="99" t="s">
        <v>2393</v>
      </c>
    </row>
    <row r="82" spans="1:19" s="99" customFormat="1" ht="23.45" hidden="1" customHeight="1" x14ac:dyDescent="0.25">
      <c r="A82" s="235"/>
      <c r="B82" s="79" t="s">
        <v>96</v>
      </c>
      <c r="C82" s="127" t="s">
        <v>362</v>
      </c>
      <c r="D82" s="127" t="s">
        <v>365</v>
      </c>
      <c r="E82" s="116">
        <v>2</v>
      </c>
      <c r="F82" s="310">
        <v>18172</v>
      </c>
      <c r="G82" s="116">
        <v>2</v>
      </c>
      <c r="H82" s="123" t="s">
        <v>366</v>
      </c>
      <c r="I82" s="116" t="s">
        <v>221</v>
      </c>
      <c r="J82" s="86" t="s">
        <v>222</v>
      </c>
      <c r="K82" s="92" t="s">
        <v>161</v>
      </c>
      <c r="L82" s="92" t="s">
        <v>109</v>
      </c>
      <c r="M82" s="86">
        <v>2</v>
      </c>
      <c r="N82" s="78" t="s">
        <v>235</v>
      </c>
      <c r="O82" s="78"/>
      <c r="P82" s="78"/>
      <c r="Q82" s="78"/>
      <c r="R82" s="98" t="s">
        <v>2460</v>
      </c>
    </row>
    <row r="83" spans="1:19" s="105" customFormat="1" ht="23.45" hidden="1" customHeight="1" x14ac:dyDescent="0.25">
      <c r="A83" s="235">
        <v>31</v>
      </c>
      <c r="B83" s="237">
        <v>1</v>
      </c>
      <c r="C83" s="314" t="s">
        <v>367</v>
      </c>
      <c r="D83" s="314" t="s">
        <v>367</v>
      </c>
      <c r="E83" s="237">
        <v>1</v>
      </c>
      <c r="F83" s="315">
        <v>26287</v>
      </c>
      <c r="G83" s="237">
        <v>2</v>
      </c>
      <c r="H83" s="316" t="s">
        <v>368</v>
      </c>
      <c r="I83" s="235" t="s">
        <v>221</v>
      </c>
      <c r="J83" s="237" t="s">
        <v>222</v>
      </c>
      <c r="K83" s="238" t="s">
        <v>161</v>
      </c>
      <c r="L83" s="79" t="s">
        <v>95</v>
      </c>
      <c r="M83" s="78">
        <v>2</v>
      </c>
      <c r="N83" s="78"/>
      <c r="O83" s="78"/>
      <c r="P83" s="78"/>
      <c r="Q83" s="78"/>
      <c r="R83" s="98">
        <v>68</v>
      </c>
    </row>
    <row r="84" spans="1:19" s="106" customFormat="1" ht="23.45" hidden="1" customHeight="1" x14ac:dyDescent="0.25">
      <c r="A84" s="235"/>
      <c r="B84" s="78">
        <v>2</v>
      </c>
      <c r="C84" s="317" t="s">
        <v>367</v>
      </c>
      <c r="D84" s="317" t="s">
        <v>369</v>
      </c>
      <c r="E84" s="86">
        <v>3</v>
      </c>
      <c r="F84" s="318">
        <v>37849</v>
      </c>
      <c r="G84" s="86">
        <v>2</v>
      </c>
      <c r="H84" s="313" t="s">
        <v>370</v>
      </c>
      <c r="I84" s="116" t="s">
        <v>221</v>
      </c>
      <c r="J84" s="86" t="s">
        <v>222</v>
      </c>
      <c r="K84" s="92" t="s">
        <v>161</v>
      </c>
      <c r="L84" s="92" t="s">
        <v>95</v>
      </c>
      <c r="M84" s="86">
        <v>2</v>
      </c>
      <c r="N84" s="78"/>
      <c r="O84" s="78"/>
      <c r="P84" s="78"/>
      <c r="Q84" s="78"/>
      <c r="R84" s="98">
        <v>69</v>
      </c>
    </row>
    <row r="85" spans="1:19" s="106" customFormat="1" ht="23.45" hidden="1" customHeight="1" x14ac:dyDescent="0.25">
      <c r="A85" s="235">
        <v>32</v>
      </c>
      <c r="B85" s="237">
        <v>1</v>
      </c>
      <c r="C85" s="314" t="s">
        <v>371</v>
      </c>
      <c r="D85" s="314" t="s">
        <v>371</v>
      </c>
      <c r="E85" s="237">
        <v>1</v>
      </c>
      <c r="F85" s="315">
        <v>31138</v>
      </c>
      <c r="G85" s="237">
        <v>1</v>
      </c>
      <c r="H85" s="316" t="s">
        <v>372</v>
      </c>
      <c r="I85" s="235" t="s">
        <v>221</v>
      </c>
      <c r="J85" s="237" t="s">
        <v>222</v>
      </c>
      <c r="K85" s="238" t="s">
        <v>161</v>
      </c>
      <c r="L85" s="79" t="s">
        <v>95</v>
      </c>
      <c r="M85" s="78">
        <v>2</v>
      </c>
      <c r="N85" s="78"/>
      <c r="O85" s="78"/>
      <c r="P85" s="78"/>
      <c r="Q85" s="78"/>
      <c r="R85" s="98">
        <v>70</v>
      </c>
    </row>
    <row r="86" spans="1:19" s="106" customFormat="1" ht="23.45" hidden="1" customHeight="1" x14ac:dyDescent="0.25">
      <c r="A86" s="235"/>
      <c r="B86" s="78">
        <v>2</v>
      </c>
      <c r="C86" s="317" t="s">
        <v>371</v>
      </c>
      <c r="D86" s="317" t="s">
        <v>276</v>
      </c>
      <c r="E86" s="86">
        <v>2</v>
      </c>
      <c r="F86" s="318">
        <v>33849</v>
      </c>
      <c r="G86" s="86">
        <v>2</v>
      </c>
      <c r="H86" s="313" t="s">
        <v>373</v>
      </c>
      <c r="I86" s="116" t="s">
        <v>221</v>
      </c>
      <c r="J86" s="86" t="s">
        <v>222</v>
      </c>
      <c r="K86" s="92" t="s">
        <v>161</v>
      </c>
      <c r="L86" s="92" t="s">
        <v>95</v>
      </c>
      <c r="M86" s="86">
        <v>2</v>
      </c>
      <c r="N86" s="78"/>
      <c r="O86" s="78"/>
      <c r="P86" s="78"/>
      <c r="Q86" s="78"/>
      <c r="R86" s="98">
        <v>71</v>
      </c>
    </row>
    <row r="87" spans="1:19" s="106" customFormat="1" ht="23.45" hidden="1" customHeight="1" x14ac:dyDescent="0.25">
      <c r="A87" s="80"/>
      <c r="B87" s="78">
        <v>3</v>
      </c>
      <c r="C87" s="317" t="s">
        <v>371</v>
      </c>
      <c r="D87" s="317" t="s">
        <v>374</v>
      </c>
      <c r="E87" s="86">
        <v>3</v>
      </c>
      <c r="F87" s="318">
        <v>41485</v>
      </c>
      <c r="G87" s="86">
        <v>1</v>
      </c>
      <c r="H87" s="313" t="s">
        <v>375</v>
      </c>
      <c r="I87" s="116" t="s">
        <v>221</v>
      </c>
      <c r="J87" s="86" t="s">
        <v>222</v>
      </c>
      <c r="K87" s="92" t="s">
        <v>161</v>
      </c>
      <c r="L87" s="92" t="s">
        <v>95</v>
      </c>
      <c r="M87" s="86">
        <v>2</v>
      </c>
      <c r="N87" s="78" t="s">
        <v>235</v>
      </c>
      <c r="O87" s="78"/>
      <c r="P87" s="78"/>
      <c r="Q87" s="78" t="s">
        <v>2459</v>
      </c>
      <c r="R87" s="98">
        <v>72</v>
      </c>
    </row>
    <row r="88" spans="1:19" s="106" customFormat="1" ht="23.45" hidden="1" customHeight="1" x14ac:dyDescent="0.25">
      <c r="A88" s="235"/>
      <c r="B88" s="78">
        <v>4</v>
      </c>
      <c r="C88" s="317" t="s">
        <v>371</v>
      </c>
      <c r="D88" s="317" t="s">
        <v>376</v>
      </c>
      <c r="E88" s="86">
        <v>3</v>
      </c>
      <c r="F88" s="318">
        <v>42864</v>
      </c>
      <c r="G88" s="86">
        <v>1</v>
      </c>
      <c r="H88" s="313" t="s">
        <v>377</v>
      </c>
      <c r="I88" s="116" t="s">
        <v>221</v>
      </c>
      <c r="J88" s="86" t="s">
        <v>222</v>
      </c>
      <c r="K88" s="92" t="s">
        <v>161</v>
      </c>
      <c r="L88" s="92" t="s">
        <v>95</v>
      </c>
      <c r="M88" s="86">
        <v>2</v>
      </c>
      <c r="N88" s="78" t="s">
        <v>235</v>
      </c>
      <c r="O88" s="78"/>
      <c r="P88" s="78"/>
      <c r="Q88" s="78" t="s">
        <v>2459</v>
      </c>
      <c r="R88" s="98">
        <v>73</v>
      </c>
    </row>
    <row r="89" spans="1:19" s="106" customFormat="1" ht="23.45" hidden="1" customHeight="1" x14ac:dyDescent="0.25">
      <c r="A89" s="80"/>
      <c r="B89" s="78">
        <v>5</v>
      </c>
      <c r="C89" s="317" t="s">
        <v>371</v>
      </c>
      <c r="D89" s="317" t="s">
        <v>378</v>
      </c>
      <c r="E89" s="86">
        <v>3</v>
      </c>
      <c r="F89" s="318">
        <v>43378</v>
      </c>
      <c r="G89" s="86">
        <v>2</v>
      </c>
      <c r="H89" s="313" t="s">
        <v>379</v>
      </c>
      <c r="I89" s="116" t="s">
        <v>221</v>
      </c>
      <c r="J89" s="86" t="s">
        <v>222</v>
      </c>
      <c r="K89" s="92" t="s">
        <v>161</v>
      </c>
      <c r="L89" s="92" t="s">
        <v>95</v>
      </c>
      <c r="M89" s="86">
        <v>2</v>
      </c>
      <c r="N89" s="78" t="s">
        <v>235</v>
      </c>
      <c r="O89" s="78"/>
      <c r="P89" s="78"/>
      <c r="Q89" s="78" t="s">
        <v>2459</v>
      </c>
      <c r="R89" s="98">
        <v>74</v>
      </c>
    </row>
    <row r="90" spans="1:19" s="106" customFormat="1" ht="23.45" hidden="1" customHeight="1" x14ac:dyDescent="0.25">
      <c r="A90" s="235"/>
      <c r="B90" s="78">
        <v>6</v>
      </c>
      <c r="C90" s="317" t="s">
        <v>371</v>
      </c>
      <c r="D90" s="317" t="s">
        <v>380</v>
      </c>
      <c r="E90" s="86">
        <v>3</v>
      </c>
      <c r="F90" s="318">
        <v>44807</v>
      </c>
      <c r="G90" s="86">
        <v>1</v>
      </c>
      <c r="H90" s="313" t="s">
        <v>381</v>
      </c>
      <c r="I90" s="116" t="s">
        <v>221</v>
      </c>
      <c r="J90" s="86" t="s">
        <v>222</v>
      </c>
      <c r="K90" s="92" t="s">
        <v>161</v>
      </c>
      <c r="L90" s="92" t="s">
        <v>95</v>
      </c>
      <c r="M90" s="86">
        <v>2</v>
      </c>
      <c r="N90" s="78" t="s">
        <v>235</v>
      </c>
      <c r="O90" s="78"/>
      <c r="P90" s="78"/>
      <c r="Q90" s="78" t="s">
        <v>2459</v>
      </c>
      <c r="R90" s="98">
        <v>75</v>
      </c>
    </row>
    <row r="91" spans="1:19" s="99" customFormat="1" ht="23.45" hidden="1" customHeight="1" x14ac:dyDescent="0.25">
      <c r="A91" s="235">
        <v>33</v>
      </c>
      <c r="B91" s="235">
        <v>1</v>
      </c>
      <c r="C91" s="241" t="s">
        <v>382</v>
      </c>
      <c r="D91" s="241" t="s">
        <v>382</v>
      </c>
      <c r="E91" s="235">
        <v>1</v>
      </c>
      <c r="F91" s="309">
        <v>22800</v>
      </c>
      <c r="G91" s="238" t="s">
        <v>95</v>
      </c>
      <c r="H91" s="239" t="s">
        <v>383</v>
      </c>
      <c r="I91" s="235" t="s">
        <v>221</v>
      </c>
      <c r="J91" s="237" t="s">
        <v>222</v>
      </c>
      <c r="K91" s="238" t="s">
        <v>163</v>
      </c>
      <c r="L91" s="79" t="s">
        <v>95</v>
      </c>
      <c r="M91" s="78">
        <v>2</v>
      </c>
      <c r="N91" s="78" t="s">
        <v>235</v>
      </c>
      <c r="O91" s="78"/>
      <c r="P91" s="78"/>
      <c r="Q91" s="78" t="s">
        <v>310</v>
      </c>
      <c r="R91" s="98">
        <v>76</v>
      </c>
      <c r="S91" s="99" t="s">
        <v>2366</v>
      </c>
    </row>
    <row r="92" spans="1:19" s="100" customFormat="1" ht="23.45" hidden="1" customHeight="1" x14ac:dyDescent="0.25">
      <c r="A92" s="235"/>
      <c r="B92" s="80">
        <v>2</v>
      </c>
      <c r="C92" s="127" t="s">
        <v>382</v>
      </c>
      <c r="D92" s="127" t="s">
        <v>384</v>
      </c>
      <c r="E92" s="116">
        <v>2</v>
      </c>
      <c r="F92" s="310" t="s">
        <v>385</v>
      </c>
      <c r="G92" s="92" t="s">
        <v>96</v>
      </c>
      <c r="H92" s="123" t="s">
        <v>386</v>
      </c>
      <c r="I92" s="116" t="s">
        <v>221</v>
      </c>
      <c r="J92" s="86" t="s">
        <v>222</v>
      </c>
      <c r="K92" s="92" t="s">
        <v>163</v>
      </c>
      <c r="L92" s="92" t="s">
        <v>95</v>
      </c>
      <c r="M92" s="86">
        <v>2</v>
      </c>
      <c r="N92" s="78"/>
      <c r="O92" s="78"/>
      <c r="P92" s="78"/>
      <c r="Q92" s="78"/>
      <c r="R92" s="98">
        <v>77</v>
      </c>
    </row>
    <row r="93" spans="1:19" s="100" customFormat="1" ht="23.45" hidden="1" customHeight="1" x14ac:dyDescent="0.25">
      <c r="A93" s="235"/>
      <c r="B93" s="80">
        <v>3</v>
      </c>
      <c r="C93" s="127" t="s">
        <v>382</v>
      </c>
      <c r="D93" s="127" t="s">
        <v>387</v>
      </c>
      <c r="E93" s="116">
        <v>3</v>
      </c>
      <c r="F93" s="310" t="s">
        <v>388</v>
      </c>
      <c r="G93" s="92" t="s">
        <v>96</v>
      </c>
      <c r="H93" s="123" t="s">
        <v>389</v>
      </c>
      <c r="I93" s="116" t="s">
        <v>221</v>
      </c>
      <c r="J93" s="86" t="s">
        <v>222</v>
      </c>
      <c r="K93" s="92" t="s">
        <v>163</v>
      </c>
      <c r="L93" s="92" t="s">
        <v>96</v>
      </c>
      <c r="M93" s="86">
        <v>2</v>
      </c>
      <c r="N93" s="78"/>
      <c r="O93" s="78"/>
      <c r="P93" s="78"/>
      <c r="Q93" s="78"/>
      <c r="R93" s="98">
        <v>78</v>
      </c>
    </row>
    <row r="94" spans="1:19" s="99" customFormat="1" ht="23.45" hidden="1" customHeight="1" x14ac:dyDescent="0.25">
      <c r="A94" s="235">
        <v>34</v>
      </c>
      <c r="B94" s="235">
        <v>1</v>
      </c>
      <c r="C94" s="241" t="s">
        <v>390</v>
      </c>
      <c r="D94" s="241" t="s">
        <v>390</v>
      </c>
      <c r="E94" s="235">
        <v>1</v>
      </c>
      <c r="F94" s="309">
        <v>29419</v>
      </c>
      <c r="G94" s="235">
        <v>2</v>
      </c>
      <c r="H94" s="239" t="s">
        <v>391</v>
      </c>
      <c r="I94" s="235" t="s">
        <v>221</v>
      </c>
      <c r="J94" s="237" t="s">
        <v>222</v>
      </c>
      <c r="K94" s="238" t="s">
        <v>163</v>
      </c>
      <c r="L94" s="79" t="s">
        <v>95</v>
      </c>
      <c r="M94" s="78">
        <v>2</v>
      </c>
      <c r="N94" s="78"/>
      <c r="O94" s="78"/>
      <c r="P94" s="78"/>
      <c r="Q94" s="78"/>
      <c r="R94" s="98">
        <v>79</v>
      </c>
    </row>
    <row r="95" spans="1:19" s="100" customFormat="1" ht="23.45" hidden="1" customHeight="1" x14ac:dyDescent="0.25">
      <c r="A95" s="235"/>
      <c r="B95" s="80">
        <v>2</v>
      </c>
      <c r="C95" s="127" t="s">
        <v>390</v>
      </c>
      <c r="D95" s="127" t="s">
        <v>392</v>
      </c>
      <c r="E95" s="92" t="s">
        <v>109</v>
      </c>
      <c r="F95" s="310">
        <v>38759</v>
      </c>
      <c r="G95" s="92" t="s">
        <v>95</v>
      </c>
      <c r="H95" s="123" t="s">
        <v>393</v>
      </c>
      <c r="I95" s="116" t="s">
        <v>221</v>
      </c>
      <c r="J95" s="86" t="s">
        <v>222</v>
      </c>
      <c r="K95" s="92" t="s">
        <v>163</v>
      </c>
      <c r="L95" s="92" t="s">
        <v>95</v>
      </c>
      <c r="M95" s="86">
        <v>2</v>
      </c>
      <c r="N95" s="78"/>
      <c r="O95" s="78"/>
      <c r="P95" s="78"/>
      <c r="Q95" s="78"/>
      <c r="R95" s="98">
        <v>80</v>
      </c>
    </row>
    <row r="96" spans="1:19" s="100" customFormat="1" ht="23.45" hidden="1" customHeight="1" x14ac:dyDescent="0.25">
      <c r="A96" s="80"/>
      <c r="B96" s="80">
        <v>3</v>
      </c>
      <c r="C96" s="127" t="s">
        <v>390</v>
      </c>
      <c r="D96" s="127" t="s">
        <v>394</v>
      </c>
      <c r="E96" s="92" t="s">
        <v>109</v>
      </c>
      <c r="F96" s="310">
        <v>41569</v>
      </c>
      <c r="G96" s="116">
        <v>2</v>
      </c>
      <c r="H96" s="123" t="s">
        <v>395</v>
      </c>
      <c r="I96" s="116" t="s">
        <v>221</v>
      </c>
      <c r="J96" s="86" t="s">
        <v>222</v>
      </c>
      <c r="K96" s="92" t="s">
        <v>163</v>
      </c>
      <c r="L96" s="92" t="s">
        <v>95</v>
      </c>
      <c r="M96" s="86">
        <v>2</v>
      </c>
      <c r="N96" s="78" t="s">
        <v>235</v>
      </c>
      <c r="O96" s="78"/>
      <c r="P96" s="78"/>
      <c r="Q96" s="78" t="s">
        <v>2459</v>
      </c>
      <c r="R96" s="98">
        <v>81</v>
      </c>
    </row>
    <row r="97" spans="1:19" s="100" customFormat="1" ht="23.45" hidden="1" customHeight="1" x14ac:dyDescent="0.25">
      <c r="A97" s="235"/>
      <c r="B97" s="80">
        <v>4</v>
      </c>
      <c r="C97" s="127" t="s">
        <v>390</v>
      </c>
      <c r="D97" s="127" t="s">
        <v>396</v>
      </c>
      <c r="E97" s="92" t="s">
        <v>109</v>
      </c>
      <c r="F97" s="310">
        <v>42861</v>
      </c>
      <c r="G97" s="116">
        <v>2</v>
      </c>
      <c r="H97" s="123" t="s">
        <v>397</v>
      </c>
      <c r="I97" s="116" t="s">
        <v>221</v>
      </c>
      <c r="J97" s="86" t="s">
        <v>222</v>
      </c>
      <c r="K97" s="92" t="s">
        <v>163</v>
      </c>
      <c r="L97" s="92" t="s">
        <v>95</v>
      </c>
      <c r="M97" s="86">
        <v>2</v>
      </c>
      <c r="N97" s="78" t="s">
        <v>235</v>
      </c>
      <c r="O97" s="78"/>
      <c r="P97" s="78"/>
      <c r="Q97" s="78" t="s">
        <v>2459</v>
      </c>
      <c r="R97" s="98">
        <v>82</v>
      </c>
    </row>
    <row r="98" spans="1:19" s="100" customFormat="1" ht="23.45" hidden="1" customHeight="1" x14ac:dyDescent="0.25">
      <c r="A98" s="80"/>
      <c r="B98" s="80">
        <v>5</v>
      </c>
      <c r="C98" s="127" t="s">
        <v>390</v>
      </c>
      <c r="D98" s="127" t="s">
        <v>398</v>
      </c>
      <c r="E98" s="92" t="s">
        <v>109</v>
      </c>
      <c r="F98" s="310">
        <v>44071</v>
      </c>
      <c r="G98" s="92" t="s">
        <v>95</v>
      </c>
      <c r="H98" s="123" t="s">
        <v>399</v>
      </c>
      <c r="I98" s="116" t="s">
        <v>221</v>
      </c>
      <c r="J98" s="86" t="s">
        <v>222</v>
      </c>
      <c r="K98" s="92" t="s">
        <v>163</v>
      </c>
      <c r="L98" s="92" t="s">
        <v>95</v>
      </c>
      <c r="M98" s="86">
        <v>2</v>
      </c>
      <c r="N98" s="78" t="s">
        <v>235</v>
      </c>
      <c r="O98" s="78"/>
      <c r="P98" s="78"/>
      <c r="Q98" s="78" t="s">
        <v>2459</v>
      </c>
      <c r="R98" s="98">
        <v>83</v>
      </c>
    </row>
    <row r="99" spans="1:19" s="99" customFormat="1" ht="23.45" hidden="1" customHeight="1" x14ac:dyDescent="0.25">
      <c r="A99" s="235">
        <v>35</v>
      </c>
      <c r="B99" s="238" t="s">
        <v>95</v>
      </c>
      <c r="C99" s="241" t="s">
        <v>400</v>
      </c>
      <c r="D99" s="241" t="s">
        <v>400</v>
      </c>
      <c r="E99" s="235">
        <v>1</v>
      </c>
      <c r="F99" s="309">
        <v>21006</v>
      </c>
      <c r="G99" s="235">
        <v>2</v>
      </c>
      <c r="H99" s="239" t="s">
        <v>401</v>
      </c>
      <c r="I99" s="235" t="s">
        <v>221</v>
      </c>
      <c r="J99" s="237" t="s">
        <v>222</v>
      </c>
      <c r="K99" s="238" t="s">
        <v>163</v>
      </c>
      <c r="L99" s="79" t="s">
        <v>95</v>
      </c>
      <c r="M99" s="78">
        <v>2</v>
      </c>
      <c r="N99" s="78" t="s">
        <v>235</v>
      </c>
      <c r="O99" s="78"/>
      <c r="P99" s="78"/>
      <c r="Q99" s="78"/>
      <c r="R99" s="98">
        <v>84</v>
      </c>
    </row>
    <row r="100" spans="1:19" s="100" customFormat="1" ht="23.45" hidden="1" customHeight="1" x14ac:dyDescent="0.25">
      <c r="A100" s="80"/>
      <c r="B100" s="79" t="s">
        <v>96</v>
      </c>
      <c r="C100" s="127" t="s">
        <v>400</v>
      </c>
      <c r="D100" s="127" t="s">
        <v>402</v>
      </c>
      <c r="E100" s="116">
        <v>4</v>
      </c>
      <c r="F100" s="310">
        <v>9138</v>
      </c>
      <c r="G100" s="116">
        <v>2</v>
      </c>
      <c r="H100" s="123" t="s">
        <v>403</v>
      </c>
      <c r="I100" s="116" t="s">
        <v>221</v>
      </c>
      <c r="J100" s="86" t="s">
        <v>222</v>
      </c>
      <c r="K100" s="92" t="s">
        <v>163</v>
      </c>
      <c r="L100" s="92" t="s">
        <v>95</v>
      </c>
      <c r="M100" s="86">
        <v>2</v>
      </c>
      <c r="N100" s="78" t="s">
        <v>235</v>
      </c>
      <c r="O100" s="78" t="s">
        <v>235</v>
      </c>
      <c r="P100" s="78"/>
      <c r="Q100" s="78"/>
      <c r="R100" s="98" t="s">
        <v>2460</v>
      </c>
    </row>
    <row r="101" spans="1:19" s="101" customFormat="1" ht="23.45" hidden="1" customHeight="1" x14ac:dyDescent="0.25">
      <c r="A101" s="235">
        <v>36</v>
      </c>
      <c r="B101" s="244">
        <v>1</v>
      </c>
      <c r="C101" s="241" t="s">
        <v>404</v>
      </c>
      <c r="D101" s="241" t="s">
        <v>404</v>
      </c>
      <c r="E101" s="235">
        <v>1</v>
      </c>
      <c r="F101" s="309" t="s">
        <v>405</v>
      </c>
      <c r="G101" s="235">
        <v>2</v>
      </c>
      <c r="H101" s="239" t="s">
        <v>406</v>
      </c>
      <c r="I101" s="235" t="s">
        <v>221</v>
      </c>
      <c r="J101" s="237" t="s">
        <v>222</v>
      </c>
      <c r="K101" s="238" t="s">
        <v>407</v>
      </c>
      <c r="L101" s="79" t="s">
        <v>95</v>
      </c>
      <c r="M101" s="78">
        <v>2</v>
      </c>
      <c r="N101" s="78"/>
      <c r="O101" s="78"/>
      <c r="P101" s="78"/>
      <c r="Q101" s="78" t="s">
        <v>310</v>
      </c>
      <c r="R101" s="98">
        <v>86</v>
      </c>
      <c r="S101" s="101" t="s">
        <v>2430</v>
      </c>
    </row>
    <row r="102" spans="1:19" s="98" customFormat="1" ht="23.45" hidden="1" customHeight="1" x14ac:dyDescent="0.25">
      <c r="A102" s="80"/>
      <c r="B102" s="247">
        <v>2</v>
      </c>
      <c r="C102" s="127" t="s">
        <v>404</v>
      </c>
      <c r="D102" s="127" t="s">
        <v>408</v>
      </c>
      <c r="E102" s="92" t="s">
        <v>96</v>
      </c>
      <c r="F102" s="92" t="s">
        <v>2489</v>
      </c>
      <c r="G102" s="92" t="s">
        <v>96</v>
      </c>
      <c r="H102" s="123" t="s">
        <v>409</v>
      </c>
      <c r="I102" s="116" t="s">
        <v>221</v>
      </c>
      <c r="J102" s="86" t="s">
        <v>222</v>
      </c>
      <c r="K102" s="92" t="s">
        <v>407</v>
      </c>
      <c r="L102" s="92" t="s">
        <v>95</v>
      </c>
      <c r="M102" s="86">
        <v>2</v>
      </c>
      <c r="N102" s="78"/>
      <c r="O102" s="78"/>
      <c r="P102" s="78"/>
      <c r="Q102" s="78"/>
      <c r="R102" s="98">
        <v>87</v>
      </c>
    </row>
    <row r="103" spans="1:19" s="98" customFormat="1" ht="23.45" hidden="1" customHeight="1" x14ac:dyDescent="0.25">
      <c r="A103" s="235"/>
      <c r="B103" s="247">
        <v>3</v>
      </c>
      <c r="C103" s="127" t="s">
        <v>404</v>
      </c>
      <c r="D103" s="127" t="s">
        <v>410</v>
      </c>
      <c r="E103" s="92" t="s">
        <v>109</v>
      </c>
      <c r="F103" s="310" t="s">
        <v>411</v>
      </c>
      <c r="G103" s="116">
        <v>1</v>
      </c>
      <c r="H103" s="123" t="s">
        <v>412</v>
      </c>
      <c r="I103" s="116" t="s">
        <v>221</v>
      </c>
      <c r="J103" s="86" t="s">
        <v>222</v>
      </c>
      <c r="K103" s="92" t="s">
        <v>407</v>
      </c>
      <c r="L103" s="92" t="s">
        <v>95</v>
      </c>
      <c r="M103" s="86">
        <v>2</v>
      </c>
      <c r="N103" s="78"/>
      <c r="O103" s="78"/>
      <c r="P103" s="78"/>
      <c r="Q103" s="78"/>
      <c r="R103" s="98">
        <v>88</v>
      </c>
    </row>
    <row r="104" spans="1:19" s="98" customFormat="1" ht="23.45" hidden="1" customHeight="1" x14ac:dyDescent="0.25">
      <c r="A104" s="80"/>
      <c r="B104" s="247">
        <v>4</v>
      </c>
      <c r="C104" s="127" t="s">
        <v>404</v>
      </c>
      <c r="D104" s="127" t="s">
        <v>413</v>
      </c>
      <c r="E104" s="92" t="s">
        <v>109</v>
      </c>
      <c r="F104" s="310">
        <v>37289</v>
      </c>
      <c r="G104" s="92" t="s">
        <v>96</v>
      </c>
      <c r="H104" s="123" t="s">
        <v>414</v>
      </c>
      <c r="I104" s="116" t="s">
        <v>221</v>
      </c>
      <c r="J104" s="86" t="s">
        <v>222</v>
      </c>
      <c r="K104" s="92" t="s">
        <v>407</v>
      </c>
      <c r="L104" s="92" t="s">
        <v>95</v>
      </c>
      <c r="M104" s="86">
        <v>2</v>
      </c>
      <c r="N104" s="78"/>
      <c r="O104" s="78"/>
      <c r="P104" s="78"/>
      <c r="Q104" s="78"/>
      <c r="R104" s="98">
        <v>89</v>
      </c>
    </row>
    <row r="105" spans="1:19" s="101" customFormat="1" ht="23.45" hidden="1" customHeight="1" x14ac:dyDescent="0.25">
      <c r="A105" s="235">
        <v>37</v>
      </c>
      <c r="B105" s="235">
        <v>1</v>
      </c>
      <c r="C105" s="241" t="s">
        <v>415</v>
      </c>
      <c r="D105" s="241" t="s">
        <v>415</v>
      </c>
      <c r="E105" s="235">
        <v>1</v>
      </c>
      <c r="F105" s="309">
        <v>24386</v>
      </c>
      <c r="G105" s="238" t="s">
        <v>95</v>
      </c>
      <c r="H105" s="239" t="s">
        <v>416</v>
      </c>
      <c r="I105" s="235" t="s">
        <v>221</v>
      </c>
      <c r="J105" s="237" t="s">
        <v>222</v>
      </c>
      <c r="K105" s="244" t="s">
        <v>165</v>
      </c>
      <c r="L105" s="79" t="s">
        <v>95</v>
      </c>
      <c r="M105" s="78">
        <v>2</v>
      </c>
      <c r="N105" s="78"/>
      <c r="O105" s="78"/>
      <c r="P105" s="78"/>
      <c r="Q105" s="78"/>
      <c r="R105" s="98">
        <v>90</v>
      </c>
    </row>
    <row r="106" spans="1:19" s="98" customFormat="1" ht="23.45" hidden="1" customHeight="1" x14ac:dyDescent="0.25">
      <c r="A106" s="235"/>
      <c r="B106" s="80">
        <v>2</v>
      </c>
      <c r="C106" s="127" t="s">
        <v>415</v>
      </c>
      <c r="D106" s="127" t="s">
        <v>417</v>
      </c>
      <c r="E106" s="116">
        <v>2</v>
      </c>
      <c r="F106" s="310">
        <v>26578</v>
      </c>
      <c r="G106" s="116">
        <v>2</v>
      </c>
      <c r="H106" s="123" t="s">
        <v>418</v>
      </c>
      <c r="I106" s="116" t="s">
        <v>221</v>
      </c>
      <c r="J106" s="86" t="s">
        <v>222</v>
      </c>
      <c r="K106" s="129" t="s">
        <v>165</v>
      </c>
      <c r="L106" s="92" t="s">
        <v>95</v>
      </c>
      <c r="M106" s="86">
        <v>2</v>
      </c>
      <c r="N106" s="78"/>
      <c r="O106" s="78"/>
      <c r="P106" s="78"/>
      <c r="Q106" s="78"/>
      <c r="R106" s="98">
        <v>91</v>
      </c>
    </row>
    <row r="107" spans="1:19" s="98" customFormat="1" ht="23.45" hidden="1" customHeight="1" x14ac:dyDescent="0.25">
      <c r="A107" s="80"/>
      <c r="B107" s="80">
        <v>3</v>
      </c>
      <c r="C107" s="127" t="s">
        <v>415</v>
      </c>
      <c r="D107" s="127" t="s">
        <v>419</v>
      </c>
      <c r="E107" s="92" t="s">
        <v>109</v>
      </c>
      <c r="F107" s="310">
        <v>37526</v>
      </c>
      <c r="G107" s="92" t="s">
        <v>95</v>
      </c>
      <c r="H107" s="123" t="s">
        <v>420</v>
      </c>
      <c r="I107" s="116" t="s">
        <v>221</v>
      </c>
      <c r="J107" s="86" t="s">
        <v>222</v>
      </c>
      <c r="K107" s="129" t="s">
        <v>165</v>
      </c>
      <c r="L107" s="92" t="s">
        <v>95</v>
      </c>
      <c r="M107" s="86">
        <v>2</v>
      </c>
      <c r="N107" s="78"/>
      <c r="O107" s="78"/>
      <c r="P107" s="78"/>
      <c r="Q107" s="78"/>
      <c r="R107" s="98">
        <v>92</v>
      </c>
    </row>
    <row r="108" spans="1:19" s="98" customFormat="1" ht="23.45" hidden="1" customHeight="1" x14ac:dyDescent="0.25">
      <c r="A108" s="235"/>
      <c r="B108" s="80">
        <v>4</v>
      </c>
      <c r="C108" s="127" t="s">
        <v>415</v>
      </c>
      <c r="D108" s="127" t="s">
        <v>421</v>
      </c>
      <c r="E108" s="92" t="s">
        <v>109</v>
      </c>
      <c r="F108" s="310">
        <v>38593</v>
      </c>
      <c r="G108" s="92" t="s">
        <v>95</v>
      </c>
      <c r="H108" s="123" t="s">
        <v>422</v>
      </c>
      <c r="I108" s="116" t="s">
        <v>221</v>
      </c>
      <c r="J108" s="86" t="s">
        <v>222</v>
      </c>
      <c r="K108" s="129" t="s">
        <v>165</v>
      </c>
      <c r="L108" s="92" t="s">
        <v>95</v>
      </c>
      <c r="M108" s="86">
        <v>2</v>
      </c>
      <c r="N108" s="78"/>
      <c r="O108" s="78"/>
      <c r="P108" s="78"/>
      <c r="Q108" s="78"/>
      <c r="R108" s="98">
        <v>93</v>
      </c>
    </row>
    <row r="109" spans="1:19" s="101" customFormat="1" ht="23.45" hidden="1" customHeight="1" x14ac:dyDescent="0.25">
      <c r="A109" s="235">
        <v>38</v>
      </c>
      <c r="B109" s="235">
        <v>1</v>
      </c>
      <c r="C109" s="241" t="s">
        <v>423</v>
      </c>
      <c r="D109" s="241" t="s">
        <v>423</v>
      </c>
      <c r="E109" s="238" t="s">
        <v>95</v>
      </c>
      <c r="F109" s="309">
        <v>25406</v>
      </c>
      <c r="G109" s="238" t="s">
        <v>96</v>
      </c>
      <c r="H109" s="239" t="s">
        <v>424</v>
      </c>
      <c r="I109" s="235" t="s">
        <v>221</v>
      </c>
      <c r="J109" s="237" t="s">
        <v>222</v>
      </c>
      <c r="K109" s="244" t="s">
        <v>165</v>
      </c>
      <c r="L109" s="79" t="s">
        <v>95</v>
      </c>
      <c r="M109" s="78">
        <v>2</v>
      </c>
      <c r="N109" s="78" t="s">
        <v>235</v>
      </c>
      <c r="O109" s="78" t="s">
        <v>235</v>
      </c>
      <c r="P109" s="78"/>
      <c r="Q109" s="78" t="s">
        <v>310</v>
      </c>
      <c r="R109" s="98">
        <v>94</v>
      </c>
      <c r="S109" s="101" t="s">
        <v>2386</v>
      </c>
    </row>
    <row r="110" spans="1:19" s="98" customFormat="1" ht="23.45" hidden="1" customHeight="1" x14ac:dyDescent="0.25">
      <c r="A110" s="235"/>
      <c r="B110" s="80">
        <v>2</v>
      </c>
      <c r="C110" s="127" t="s">
        <v>423</v>
      </c>
      <c r="D110" s="127" t="s">
        <v>425</v>
      </c>
      <c r="E110" s="92" t="s">
        <v>109</v>
      </c>
      <c r="F110" s="310" t="s">
        <v>426</v>
      </c>
      <c r="G110" s="92" t="s">
        <v>95</v>
      </c>
      <c r="H110" s="123" t="s">
        <v>2462</v>
      </c>
      <c r="I110" s="116" t="s">
        <v>221</v>
      </c>
      <c r="J110" s="86" t="s">
        <v>222</v>
      </c>
      <c r="K110" s="129" t="s">
        <v>165</v>
      </c>
      <c r="L110" s="92" t="s">
        <v>95</v>
      </c>
      <c r="M110" s="86">
        <v>2</v>
      </c>
      <c r="N110" s="78"/>
      <c r="O110" s="78"/>
      <c r="P110" s="78"/>
      <c r="Q110" s="78"/>
      <c r="R110" s="98">
        <v>95</v>
      </c>
    </row>
    <row r="111" spans="1:19" s="101" customFormat="1" ht="23.45" hidden="1" customHeight="1" x14ac:dyDescent="0.25">
      <c r="A111" s="235">
        <v>39</v>
      </c>
      <c r="B111" s="235">
        <v>1</v>
      </c>
      <c r="C111" s="241" t="s">
        <v>427</v>
      </c>
      <c r="D111" s="241" t="s">
        <v>427</v>
      </c>
      <c r="E111" s="238" t="s">
        <v>95</v>
      </c>
      <c r="F111" s="309">
        <v>21066</v>
      </c>
      <c r="G111" s="238" t="s">
        <v>95</v>
      </c>
      <c r="H111" s="239" t="s">
        <v>428</v>
      </c>
      <c r="I111" s="235" t="s">
        <v>221</v>
      </c>
      <c r="J111" s="237" t="s">
        <v>222</v>
      </c>
      <c r="K111" s="244" t="s">
        <v>165</v>
      </c>
      <c r="L111" s="79" t="s">
        <v>95</v>
      </c>
      <c r="M111" s="78">
        <v>2</v>
      </c>
      <c r="N111" s="78" t="s">
        <v>235</v>
      </c>
      <c r="O111" s="78"/>
      <c r="P111" s="78"/>
      <c r="Q111" s="78" t="s">
        <v>310</v>
      </c>
      <c r="R111" s="98">
        <v>96</v>
      </c>
      <c r="S111" s="101" t="s">
        <v>2387</v>
      </c>
    </row>
    <row r="112" spans="1:19" s="98" customFormat="1" ht="23.45" hidden="1" customHeight="1" x14ac:dyDescent="0.25">
      <c r="A112" s="235"/>
      <c r="B112" s="80">
        <v>2</v>
      </c>
      <c r="C112" s="127" t="s">
        <v>427</v>
      </c>
      <c r="D112" s="127" t="s">
        <v>267</v>
      </c>
      <c r="E112" s="92" t="s">
        <v>96</v>
      </c>
      <c r="F112" s="310">
        <v>20944</v>
      </c>
      <c r="G112" s="92" t="s">
        <v>96</v>
      </c>
      <c r="H112" s="123" t="s">
        <v>429</v>
      </c>
      <c r="I112" s="116" t="s">
        <v>221</v>
      </c>
      <c r="J112" s="86" t="s">
        <v>222</v>
      </c>
      <c r="K112" s="129" t="s">
        <v>165</v>
      </c>
      <c r="L112" s="92" t="s">
        <v>95</v>
      </c>
      <c r="M112" s="86">
        <v>2</v>
      </c>
      <c r="N112" s="78" t="s">
        <v>235</v>
      </c>
      <c r="O112" s="78"/>
      <c r="P112" s="78"/>
      <c r="Q112" s="78"/>
      <c r="R112" s="98">
        <v>97</v>
      </c>
      <c r="S112" s="101" t="s">
        <v>2387</v>
      </c>
    </row>
    <row r="113" spans="1:18" s="98" customFormat="1" ht="23.45" hidden="1" customHeight="1" x14ac:dyDescent="0.25">
      <c r="A113" s="235"/>
      <c r="B113" s="80">
        <v>3</v>
      </c>
      <c r="C113" s="127" t="s">
        <v>427</v>
      </c>
      <c r="D113" s="127" t="s">
        <v>430</v>
      </c>
      <c r="E113" s="92" t="s">
        <v>109</v>
      </c>
      <c r="F113" s="310" t="s">
        <v>431</v>
      </c>
      <c r="G113" s="92" t="s">
        <v>95</v>
      </c>
      <c r="H113" s="123" t="s">
        <v>432</v>
      </c>
      <c r="I113" s="116" t="s">
        <v>221</v>
      </c>
      <c r="J113" s="86" t="s">
        <v>222</v>
      </c>
      <c r="K113" s="129" t="s">
        <v>165</v>
      </c>
      <c r="L113" s="92" t="s">
        <v>95</v>
      </c>
      <c r="M113" s="86">
        <v>2</v>
      </c>
      <c r="N113" s="78"/>
      <c r="O113" s="78"/>
      <c r="P113" s="78"/>
      <c r="Q113" s="78"/>
      <c r="R113" s="98">
        <v>98</v>
      </c>
    </row>
    <row r="114" spans="1:18" s="98" customFormat="1" ht="23.45" hidden="1" customHeight="1" x14ac:dyDescent="0.25">
      <c r="A114" s="235"/>
      <c r="B114" s="80">
        <v>4</v>
      </c>
      <c r="C114" s="127" t="s">
        <v>427</v>
      </c>
      <c r="D114" s="127" t="s">
        <v>433</v>
      </c>
      <c r="E114" s="92" t="s">
        <v>229</v>
      </c>
      <c r="F114" s="310" t="s">
        <v>434</v>
      </c>
      <c r="G114" s="92" t="s">
        <v>96</v>
      </c>
      <c r="H114" s="123" t="s">
        <v>435</v>
      </c>
      <c r="I114" s="116" t="s">
        <v>221</v>
      </c>
      <c r="J114" s="86" t="s">
        <v>222</v>
      </c>
      <c r="K114" s="129" t="s">
        <v>165</v>
      </c>
      <c r="L114" s="92" t="s">
        <v>95</v>
      </c>
      <c r="M114" s="86">
        <v>2</v>
      </c>
      <c r="N114" s="78"/>
      <c r="O114" s="78"/>
      <c r="P114" s="78"/>
      <c r="Q114" s="78"/>
      <c r="R114" s="98">
        <v>99</v>
      </c>
    </row>
    <row r="115" spans="1:18" s="98" customFormat="1" ht="23.45" hidden="1" customHeight="1" x14ac:dyDescent="0.25">
      <c r="A115" s="235"/>
      <c r="B115" s="80">
        <v>5</v>
      </c>
      <c r="C115" s="127" t="s">
        <v>427</v>
      </c>
      <c r="D115" s="127" t="s">
        <v>436</v>
      </c>
      <c r="E115" s="92" t="s">
        <v>229</v>
      </c>
      <c r="F115" s="310" t="s">
        <v>437</v>
      </c>
      <c r="G115" s="92" t="s">
        <v>95</v>
      </c>
      <c r="H115" s="123" t="s">
        <v>438</v>
      </c>
      <c r="I115" s="116" t="s">
        <v>221</v>
      </c>
      <c r="J115" s="86" t="s">
        <v>222</v>
      </c>
      <c r="K115" s="129" t="s">
        <v>165</v>
      </c>
      <c r="L115" s="92" t="s">
        <v>95</v>
      </c>
      <c r="M115" s="86">
        <v>2</v>
      </c>
      <c r="N115" s="78"/>
      <c r="O115" s="78"/>
      <c r="P115" s="78"/>
      <c r="Q115" s="78"/>
      <c r="R115" s="98">
        <v>100</v>
      </c>
    </row>
    <row r="116" spans="1:18" s="98" customFormat="1" ht="23.45" hidden="1" customHeight="1" x14ac:dyDescent="0.25">
      <c r="A116" s="235"/>
      <c r="B116" s="80">
        <v>6</v>
      </c>
      <c r="C116" s="127" t="s">
        <v>427</v>
      </c>
      <c r="D116" s="127" t="s">
        <v>439</v>
      </c>
      <c r="E116" s="92" t="s">
        <v>229</v>
      </c>
      <c r="F116" s="310">
        <v>45056</v>
      </c>
      <c r="G116" s="92" t="s">
        <v>95</v>
      </c>
      <c r="H116" s="123" t="s">
        <v>440</v>
      </c>
      <c r="I116" s="116" t="s">
        <v>221</v>
      </c>
      <c r="J116" s="86" t="s">
        <v>222</v>
      </c>
      <c r="K116" s="129" t="s">
        <v>165</v>
      </c>
      <c r="L116" s="92" t="s">
        <v>95</v>
      </c>
      <c r="M116" s="86">
        <v>2</v>
      </c>
      <c r="N116" s="78" t="s">
        <v>235</v>
      </c>
      <c r="O116" s="78"/>
      <c r="P116" s="78"/>
      <c r="Q116" s="78" t="s">
        <v>2459</v>
      </c>
      <c r="R116" s="98">
        <v>101</v>
      </c>
    </row>
    <row r="117" spans="1:18" s="99" customFormat="1" ht="23.45" hidden="1" customHeight="1" x14ac:dyDescent="0.25">
      <c r="A117" s="235">
        <v>40</v>
      </c>
      <c r="B117" s="319" t="s">
        <v>95</v>
      </c>
      <c r="C117" s="241" t="s">
        <v>441</v>
      </c>
      <c r="D117" s="241" t="s">
        <v>441</v>
      </c>
      <c r="E117" s="235">
        <v>1</v>
      </c>
      <c r="F117" s="309">
        <v>17781</v>
      </c>
      <c r="G117" s="235">
        <v>2</v>
      </c>
      <c r="H117" s="239" t="s">
        <v>442</v>
      </c>
      <c r="I117" s="235" t="s">
        <v>221</v>
      </c>
      <c r="J117" s="237" t="s">
        <v>222</v>
      </c>
      <c r="K117" s="238" t="s">
        <v>160</v>
      </c>
      <c r="L117" s="79" t="s">
        <v>95</v>
      </c>
      <c r="M117" s="78">
        <v>2</v>
      </c>
      <c r="N117" s="78" t="s">
        <v>235</v>
      </c>
      <c r="O117" s="78" t="s">
        <v>235</v>
      </c>
      <c r="P117" s="78"/>
      <c r="Q117" s="78" t="s">
        <v>266</v>
      </c>
      <c r="R117" s="98" t="s">
        <v>2460</v>
      </c>
    </row>
    <row r="118" spans="1:18" s="99" customFormat="1" ht="23.45" hidden="1" customHeight="1" x14ac:dyDescent="0.25">
      <c r="A118" s="235">
        <v>41</v>
      </c>
      <c r="B118" s="238" t="s">
        <v>95</v>
      </c>
      <c r="C118" s="241" t="s">
        <v>443</v>
      </c>
      <c r="D118" s="241" t="s">
        <v>443</v>
      </c>
      <c r="E118" s="235">
        <v>1</v>
      </c>
      <c r="F118" s="309">
        <v>27870</v>
      </c>
      <c r="G118" s="238" t="s">
        <v>95</v>
      </c>
      <c r="H118" s="239" t="s">
        <v>444</v>
      </c>
      <c r="I118" s="235" t="s">
        <v>221</v>
      </c>
      <c r="J118" s="237" t="s">
        <v>222</v>
      </c>
      <c r="K118" s="238" t="s">
        <v>160</v>
      </c>
      <c r="L118" s="79" t="s">
        <v>95</v>
      </c>
      <c r="M118" s="78">
        <v>2</v>
      </c>
      <c r="N118" s="78"/>
      <c r="O118" s="78" t="s">
        <v>235</v>
      </c>
      <c r="P118" s="78"/>
      <c r="Q118" s="78" t="s">
        <v>266</v>
      </c>
      <c r="R118" s="98">
        <v>103</v>
      </c>
    </row>
    <row r="119" spans="1:18" s="99" customFormat="1" ht="23.45" hidden="1" customHeight="1" x14ac:dyDescent="0.25">
      <c r="A119" s="235">
        <v>42</v>
      </c>
      <c r="B119" s="238" t="s">
        <v>95</v>
      </c>
      <c r="C119" s="320" t="s">
        <v>445</v>
      </c>
      <c r="D119" s="320" t="s">
        <v>445</v>
      </c>
      <c r="E119" s="235">
        <v>1</v>
      </c>
      <c r="F119" s="309">
        <v>24327</v>
      </c>
      <c r="G119" s="235">
        <v>2</v>
      </c>
      <c r="H119" s="239" t="s">
        <v>446</v>
      </c>
      <c r="I119" s="235" t="s">
        <v>221</v>
      </c>
      <c r="J119" s="237" t="s">
        <v>222</v>
      </c>
      <c r="K119" s="244" t="s">
        <v>160</v>
      </c>
      <c r="L119" s="78">
        <v>1</v>
      </c>
      <c r="M119" s="78">
        <v>2</v>
      </c>
      <c r="N119" s="78"/>
      <c r="O119" s="78" t="s">
        <v>235</v>
      </c>
      <c r="P119" s="78"/>
      <c r="Q119" s="78" t="s">
        <v>2455</v>
      </c>
      <c r="R119" s="98">
        <v>104</v>
      </c>
    </row>
    <row r="120" spans="1:18" s="99" customFormat="1" ht="23.45" hidden="1" customHeight="1" x14ac:dyDescent="0.25">
      <c r="A120" s="235"/>
      <c r="B120" s="79" t="s">
        <v>96</v>
      </c>
      <c r="C120" s="321" t="s">
        <v>445</v>
      </c>
      <c r="D120" s="321" t="s">
        <v>447</v>
      </c>
      <c r="E120" s="116">
        <v>3</v>
      </c>
      <c r="F120" s="310">
        <v>33516</v>
      </c>
      <c r="G120" s="116">
        <v>2</v>
      </c>
      <c r="H120" s="123" t="s">
        <v>448</v>
      </c>
      <c r="I120" s="116" t="s">
        <v>221</v>
      </c>
      <c r="J120" s="86" t="s">
        <v>222</v>
      </c>
      <c r="K120" s="129" t="s">
        <v>160</v>
      </c>
      <c r="L120" s="86">
        <v>1</v>
      </c>
      <c r="M120" s="86">
        <v>2</v>
      </c>
      <c r="N120" s="78"/>
      <c r="O120" s="78" t="s">
        <v>235</v>
      </c>
      <c r="P120" s="78"/>
      <c r="Q120" s="78"/>
      <c r="R120" s="98">
        <v>105</v>
      </c>
    </row>
    <row r="121" spans="1:18" s="99" customFormat="1" ht="23.45" hidden="1" customHeight="1" x14ac:dyDescent="0.25">
      <c r="A121" s="235">
        <v>43</v>
      </c>
      <c r="B121" s="238" t="s">
        <v>95</v>
      </c>
      <c r="C121" s="241" t="s">
        <v>449</v>
      </c>
      <c r="D121" s="241" t="s">
        <v>449</v>
      </c>
      <c r="E121" s="238" t="s">
        <v>95</v>
      </c>
      <c r="F121" s="309">
        <v>20277</v>
      </c>
      <c r="G121" s="235">
        <v>2</v>
      </c>
      <c r="H121" s="239" t="s">
        <v>450</v>
      </c>
      <c r="I121" s="235" t="s">
        <v>221</v>
      </c>
      <c r="J121" s="237" t="s">
        <v>222</v>
      </c>
      <c r="K121" s="238" t="s">
        <v>162</v>
      </c>
      <c r="L121" s="79" t="s">
        <v>95</v>
      </c>
      <c r="M121" s="78">
        <v>2</v>
      </c>
      <c r="N121" s="78"/>
      <c r="O121" s="78" t="s">
        <v>235</v>
      </c>
      <c r="P121" s="78"/>
      <c r="Q121" s="78" t="s">
        <v>266</v>
      </c>
      <c r="R121" s="98">
        <v>106</v>
      </c>
    </row>
    <row r="122" spans="1:18" s="101" customFormat="1" ht="23.45" hidden="1" customHeight="1" x14ac:dyDescent="0.25">
      <c r="A122" s="235">
        <v>44</v>
      </c>
      <c r="B122" s="235">
        <v>1</v>
      </c>
      <c r="C122" s="241" t="s">
        <v>451</v>
      </c>
      <c r="D122" s="241" t="s">
        <v>451</v>
      </c>
      <c r="E122" s="235">
        <v>1</v>
      </c>
      <c r="F122" s="309">
        <v>29474</v>
      </c>
      <c r="G122" s="235">
        <v>2</v>
      </c>
      <c r="H122" s="239" t="s">
        <v>452</v>
      </c>
      <c r="I122" s="235" t="s">
        <v>221</v>
      </c>
      <c r="J122" s="237" t="s">
        <v>222</v>
      </c>
      <c r="K122" s="238" t="s">
        <v>162</v>
      </c>
      <c r="L122" s="79" t="s">
        <v>95</v>
      </c>
      <c r="M122" s="78">
        <v>2</v>
      </c>
      <c r="N122" s="78"/>
      <c r="O122" s="78"/>
      <c r="P122" s="78"/>
      <c r="Q122" s="78"/>
      <c r="R122" s="98">
        <v>107</v>
      </c>
    </row>
    <row r="123" spans="1:18" s="101" customFormat="1" ht="23.45" hidden="1" customHeight="1" x14ac:dyDescent="0.25">
      <c r="A123" s="235">
        <v>45</v>
      </c>
      <c r="B123" s="235">
        <v>1</v>
      </c>
      <c r="C123" s="241" t="s">
        <v>453</v>
      </c>
      <c r="D123" s="241" t="s">
        <v>453</v>
      </c>
      <c r="E123" s="235">
        <v>1</v>
      </c>
      <c r="F123" s="309">
        <v>23294</v>
      </c>
      <c r="G123" s="235">
        <v>2</v>
      </c>
      <c r="H123" s="239" t="s">
        <v>452</v>
      </c>
      <c r="I123" s="235" t="s">
        <v>221</v>
      </c>
      <c r="J123" s="237" t="s">
        <v>222</v>
      </c>
      <c r="K123" s="238" t="s">
        <v>162</v>
      </c>
      <c r="L123" s="79" t="s">
        <v>95</v>
      </c>
      <c r="M123" s="78">
        <v>2</v>
      </c>
      <c r="N123" s="78"/>
      <c r="O123" s="78"/>
      <c r="P123" s="78"/>
      <c r="Q123" s="78"/>
      <c r="R123" s="98">
        <v>108</v>
      </c>
    </row>
    <row r="124" spans="1:18" s="101" customFormat="1" ht="23.45" hidden="1" customHeight="1" x14ac:dyDescent="0.25">
      <c r="A124" s="235"/>
      <c r="B124" s="80">
        <v>2</v>
      </c>
      <c r="C124" s="127" t="s">
        <v>453</v>
      </c>
      <c r="D124" s="127" t="s">
        <v>454</v>
      </c>
      <c r="E124" s="116">
        <v>5</v>
      </c>
      <c r="F124" s="310">
        <v>23137</v>
      </c>
      <c r="G124" s="116">
        <v>1</v>
      </c>
      <c r="H124" s="123" t="s">
        <v>452</v>
      </c>
      <c r="I124" s="116" t="s">
        <v>221</v>
      </c>
      <c r="J124" s="86" t="s">
        <v>222</v>
      </c>
      <c r="K124" s="92" t="s">
        <v>162</v>
      </c>
      <c r="L124" s="92" t="s">
        <v>95</v>
      </c>
      <c r="M124" s="86">
        <v>2</v>
      </c>
      <c r="N124" s="78"/>
      <c r="O124" s="78"/>
      <c r="P124" s="78"/>
      <c r="Q124" s="78"/>
      <c r="R124" s="98">
        <v>109</v>
      </c>
    </row>
    <row r="125" spans="1:18" s="107" customFormat="1" ht="23.45" hidden="1" customHeight="1" x14ac:dyDescent="0.25">
      <c r="A125" s="235">
        <v>46</v>
      </c>
      <c r="B125" s="235">
        <v>1</v>
      </c>
      <c r="C125" s="241" t="s">
        <v>455</v>
      </c>
      <c r="D125" s="241" t="s">
        <v>455</v>
      </c>
      <c r="E125" s="235">
        <v>1</v>
      </c>
      <c r="F125" s="236">
        <v>21490</v>
      </c>
      <c r="G125" s="235">
        <v>2</v>
      </c>
      <c r="H125" s="235" t="s">
        <v>456</v>
      </c>
      <c r="I125" s="237" t="s">
        <v>221</v>
      </c>
      <c r="J125" s="237" t="s">
        <v>222</v>
      </c>
      <c r="K125" s="235" t="s">
        <v>152</v>
      </c>
      <c r="L125" s="322">
        <v>1</v>
      </c>
      <c r="M125" s="78">
        <v>2</v>
      </c>
      <c r="N125" s="78"/>
      <c r="O125" s="78" t="s">
        <v>235</v>
      </c>
      <c r="P125" s="78"/>
      <c r="Q125" s="78"/>
      <c r="R125" s="98">
        <v>110</v>
      </c>
    </row>
    <row r="126" spans="1:18" s="107" customFormat="1" ht="23.45" hidden="1" customHeight="1" x14ac:dyDescent="0.25">
      <c r="A126" s="235"/>
      <c r="B126" s="80">
        <v>2</v>
      </c>
      <c r="C126" s="127" t="s">
        <v>455</v>
      </c>
      <c r="D126" s="127" t="s">
        <v>457</v>
      </c>
      <c r="E126" s="125">
        <v>5</v>
      </c>
      <c r="F126" s="122">
        <v>27310</v>
      </c>
      <c r="G126" s="116">
        <v>2</v>
      </c>
      <c r="H126" s="116" t="s">
        <v>458</v>
      </c>
      <c r="I126" s="86" t="s">
        <v>221</v>
      </c>
      <c r="J126" s="86" t="s">
        <v>222</v>
      </c>
      <c r="K126" s="116" t="s">
        <v>152</v>
      </c>
      <c r="L126" s="86">
        <v>1</v>
      </c>
      <c r="M126" s="86">
        <v>2</v>
      </c>
      <c r="N126" s="78"/>
      <c r="O126" s="78" t="s">
        <v>235</v>
      </c>
      <c r="P126" s="78"/>
      <c r="Q126" s="78"/>
      <c r="R126" s="98">
        <v>111</v>
      </c>
    </row>
    <row r="127" spans="1:18" s="107" customFormat="1" ht="23.45" hidden="1" customHeight="1" x14ac:dyDescent="0.25">
      <c r="A127" s="235">
        <v>47</v>
      </c>
      <c r="B127" s="235">
        <v>1</v>
      </c>
      <c r="C127" s="241" t="s">
        <v>459</v>
      </c>
      <c r="D127" s="241" t="s">
        <v>459</v>
      </c>
      <c r="E127" s="235">
        <v>1</v>
      </c>
      <c r="F127" s="236">
        <v>24390</v>
      </c>
      <c r="G127" s="235">
        <v>1</v>
      </c>
      <c r="H127" s="235" t="s">
        <v>460</v>
      </c>
      <c r="I127" s="237" t="s">
        <v>221</v>
      </c>
      <c r="J127" s="237" t="s">
        <v>222</v>
      </c>
      <c r="K127" s="235" t="s">
        <v>152</v>
      </c>
      <c r="L127" s="322">
        <v>1</v>
      </c>
      <c r="M127" s="78">
        <v>2</v>
      </c>
      <c r="N127" s="78"/>
      <c r="O127" s="78"/>
      <c r="P127" s="78"/>
      <c r="Q127" s="78"/>
      <c r="R127" s="98">
        <v>112</v>
      </c>
    </row>
    <row r="128" spans="1:18" s="107" customFormat="1" ht="23.45" hidden="1" customHeight="1" x14ac:dyDescent="0.25">
      <c r="A128" s="235"/>
      <c r="B128" s="80">
        <v>2</v>
      </c>
      <c r="C128" s="127" t="s">
        <v>459</v>
      </c>
      <c r="D128" s="127" t="s">
        <v>447</v>
      </c>
      <c r="E128" s="116">
        <v>2</v>
      </c>
      <c r="F128" s="122">
        <v>23993</v>
      </c>
      <c r="G128" s="116">
        <v>2</v>
      </c>
      <c r="H128" s="116" t="s">
        <v>461</v>
      </c>
      <c r="I128" s="86" t="s">
        <v>221</v>
      </c>
      <c r="J128" s="86" t="s">
        <v>222</v>
      </c>
      <c r="K128" s="116" t="s">
        <v>152</v>
      </c>
      <c r="L128" s="86">
        <v>1</v>
      </c>
      <c r="M128" s="86">
        <v>2</v>
      </c>
      <c r="N128" s="78"/>
      <c r="O128" s="78"/>
      <c r="P128" s="78"/>
      <c r="Q128" s="78"/>
      <c r="R128" s="98">
        <v>113</v>
      </c>
    </row>
    <row r="129" spans="1:19" s="107" customFormat="1" ht="23.45" hidden="1" customHeight="1" x14ac:dyDescent="0.25">
      <c r="A129" s="235"/>
      <c r="B129" s="80">
        <v>3</v>
      </c>
      <c r="C129" s="127" t="s">
        <v>459</v>
      </c>
      <c r="D129" s="127" t="s">
        <v>462</v>
      </c>
      <c r="E129" s="116">
        <v>3</v>
      </c>
      <c r="F129" s="122">
        <v>34490</v>
      </c>
      <c r="G129" s="116">
        <v>2</v>
      </c>
      <c r="H129" s="116" t="s">
        <v>463</v>
      </c>
      <c r="I129" s="86" t="s">
        <v>221</v>
      </c>
      <c r="J129" s="86" t="s">
        <v>222</v>
      </c>
      <c r="K129" s="116" t="s">
        <v>152</v>
      </c>
      <c r="L129" s="86">
        <v>1</v>
      </c>
      <c r="M129" s="86">
        <v>2</v>
      </c>
      <c r="N129" s="78"/>
      <c r="O129" s="78"/>
      <c r="P129" s="78"/>
      <c r="Q129" s="78"/>
      <c r="R129" s="98">
        <v>114</v>
      </c>
    </row>
    <row r="130" spans="1:19" s="107" customFormat="1" ht="23.45" hidden="1" customHeight="1" x14ac:dyDescent="0.25">
      <c r="A130" s="235"/>
      <c r="B130" s="80">
        <v>4</v>
      </c>
      <c r="C130" s="127" t="s">
        <v>459</v>
      </c>
      <c r="D130" s="127" t="s">
        <v>464</v>
      </c>
      <c r="E130" s="116">
        <v>3</v>
      </c>
      <c r="F130" s="122">
        <v>37182</v>
      </c>
      <c r="G130" s="116">
        <v>2</v>
      </c>
      <c r="H130" s="116" t="s">
        <v>465</v>
      </c>
      <c r="I130" s="86" t="s">
        <v>221</v>
      </c>
      <c r="J130" s="86" t="s">
        <v>222</v>
      </c>
      <c r="K130" s="116" t="s">
        <v>152</v>
      </c>
      <c r="L130" s="86">
        <v>1</v>
      </c>
      <c r="M130" s="86">
        <v>2</v>
      </c>
      <c r="N130" s="78"/>
      <c r="O130" s="78"/>
      <c r="P130" s="78"/>
      <c r="Q130" s="78"/>
      <c r="R130" s="98">
        <v>115</v>
      </c>
    </row>
    <row r="131" spans="1:19" s="107" customFormat="1" ht="23.45" hidden="1" customHeight="1" x14ac:dyDescent="0.25">
      <c r="A131" s="235">
        <v>48</v>
      </c>
      <c r="B131" s="235">
        <v>1</v>
      </c>
      <c r="C131" s="241" t="s">
        <v>466</v>
      </c>
      <c r="D131" s="241" t="s">
        <v>466</v>
      </c>
      <c r="E131" s="235">
        <v>1</v>
      </c>
      <c r="F131" s="236">
        <v>25851</v>
      </c>
      <c r="G131" s="235">
        <v>1</v>
      </c>
      <c r="H131" s="235" t="s">
        <v>467</v>
      </c>
      <c r="I131" s="237" t="s">
        <v>221</v>
      </c>
      <c r="J131" s="237" t="s">
        <v>222</v>
      </c>
      <c r="K131" s="235" t="s">
        <v>152</v>
      </c>
      <c r="L131" s="322">
        <v>1</v>
      </c>
      <c r="M131" s="78">
        <v>2</v>
      </c>
      <c r="N131" s="79"/>
      <c r="O131" s="79"/>
      <c r="P131" s="79"/>
      <c r="Q131" s="79"/>
      <c r="R131" s="98">
        <v>116</v>
      </c>
    </row>
    <row r="132" spans="1:19" s="107" customFormat="1" ht="23.45" hidden="1" customHeight="1" x14ac:dyDescent="0.25">
      <c r="A132" s="235"/>
      <c r="B132" s="80">
        <v>2</v>
      </c>
      <c r="C132" s="127" t="s">
        <v>466</v>
      </c>
      <c r="D132" s="127" t="s">
        <v>468</v>
      </c>
      <c r="E132" s="116">
        <v>2</v>
      </c>
      <c r="F132" s="122">
        <v>27298</v>
      </c>
      <c r="G132" s="116">
        <v>2</v>
      </c>
      <c r="H132" s="116" t="s">
        <v>469</v>
      </c>
      <c r="I132" s="86" t="s">
        <v>221</v>
      </c>
      <c r="J132" s="86" t="s">
        <v>222</v>
      </c>
      <c r="K132" s="116" t="s">
        <v>152</v>
      </c>
      <c r="L132" s="86">
        <v>1</v>
      </c>
      <c r="M132" s="86">
        <v>2</v>
      </c>
      <c r="N132" s="79"/>
      <c r="O132" s="79"/>
      <c r="P132" s="79"/>
      <c r="Q132" s="79"/>
      <c r="R132" s="98">
        <v>117</v>
      </c>
    </row>
    <row r="133" spans="1:19" s="107" customFormat="1" ht="23.45" hidden="1" customHeight="1" x14ac:dyDescent="0.25">
      <c r="A133" s="80"/>
      <c r="B133" s="80">
        <v>3</v>
      </c>
      <c r="C133" s="127" t="s">
        <v>466</v>
      </c>
      <c r="D133" s="127" t="s">
        <v>470</v>
      </c>
      <c r="E133" s="116">
        <v>3</v>
      </c>
      <c r="F133" s="122">
        <v>36125</v>
      </c>
      <c r="G133" s="116">
        <v>1</v>
      </c>
      <c r="H133" s="116" t="s">
        <v>471</v>
      </c>
      <c r="I133" s="86" t="s">
        <v>221</v>
      </c>
      <c r="J133" s="86" t="s">
        <v>222</v>
      </c>
      <c r="K133" s="116" t="s">
        <v>152</v>
      </c>
      <c r="L133" s="86">
        <v>1</v>
      </c>
      <c r="M133" s="86">
        <v>2</v>
      </c>
      <c r="N133" s="79"/>
      <c r="O133" s="79"/>
      <c r="P133" s="79"/>
      <c r="Q133" s="79"/>
      <c r="R133" s="98">
        <v>118</v>
      </c>
    </row>
    <row r="134" spans="1:19" s="107" customFormat="1" ht="23.45" hidden="1" customHeight="1" x14ac:dyDescent="0.25">
      <c r="A134" s="235"/>
      <c r="B134" s="80">
        <v>4</v>
      </c>
      <c r="C134" s="127" t="s">
        <v>466</v>
      </c>
      <c r="D134" s="127" t="s">
        <v>472</v>
      </c>
      <c r="E134" s="116">
        <v>3</v>
      </c>
      <c r="F134" s="122">
        <v>37884</v>
      </c>
      <c r="G134" s="116">
        <v>2</v>
      </c>
      <c r="H134" s="116" t="s">
        <v>473</v>
      </c>
      <c r="I134" s="86" t="s">
        <v>221</v>
      </c>
      <c r="J134" s="86" t="s">
        <v>222</v>
      </c>
      <c r="K134" s="116" t="s">
        <v>152</v>
      </c>
      <c r="L134" s="86">
        <v>1</v>
      </c>
      <c r="M134" s="86">
        <v>2</v>
      </c>
      <c r="N134" s="79"/>
      <c r="O134" s="79"/>
      <c r="P134" s="79"/>
      <c r="Q134" s="79"/>
      <c r="R134" s="98">
        <v>119</v>
      </c>
    </row>
    <row r="135" spans="1:19" s="107" customFormat="1" ht="23.45" hidden="1" customHeight="1" x14ac:dyDescent="0.25">
      <c r="A135" s="235">
        <v>49</v>
      </c>
      <c r="B135" s="235">
        <v>1</v>
      </c>
      <c r="C135" s="241" t="s">
        <v>474</v>
      </c>
      <c r="D135" s="241" t="s">
        <v>474</v>
      </c>
      <c r="E135" s="235">
        <v>1</v>
      </c>
      <c r="F135" s="236">
        <v>29698</v>
      </c>
      <c r="G135" s="235">
        <v>2</v>
      </c>
      <c r="H135" s="235" t="s">
        <v>475</v>
      </c>
      <c r="I135" s="237" t="s">
        <v>221</v>
      </c>
      <c r="J135" s="237" t="s">
        <v>222</v>
      </c>
      <c r="K135" s="235" t="s">
        <v>152</v>
      </c>
      <c r="L135" s="322">
        <v>1</v>
      </c>
      <c r="M135" s="78">
        <v>2</v>
      </c>
      <c r="N135" s="79"/>
      <c r="O135" s="79"/>
      <c r="P135" s="79"/>
      <c r="Q135" s="79"/>
      <c r="R135" s="98">
        <v>120</v>
      </c>
    </row>
    <row r="136" spans="1:19" s="107" customFormat="1" ht="23.45" hidden="1" customHeight="1" x14ac:dyDescent="0.25">
      <c r="A136" s="235"/>
      <c r="B136" s="80">
        <v>2</v>
      </c>
      <c r="C136" s="127" t="s">
        <v>474</v>
      </c>
      <c r="D136" s="127" t="s">
        <v>476</v>
      </c>
      <c r="E136" s="116">
        <v>3</v>
      </c>
      <c r="F136" s="122">
        <v>37386</v>
      </c>
      <c r="G136" s="116">
        <v>1</v>
      </c>
      <c r="H136" s="116" t="s">
        <v>477</v>
      </c>
      <c r="I136" s="86" t="s">
        <v>221</v>
      </c>
      <c r="J136" s="86" t="s">
        <v>222</v>
      </c>
      <c r="K136" s="116" t="s">
        <v>152</v>
      </c>
      <c r="L136" s="86">
        <v>1</v>
      </c>
      <c r="M136" s="86">
        <v>2</v>
      </c>
      <c r="N136" s="79"/>
      <c r="O136" s="79"/>
      <c r="P136" s="79"/>
      <c r="Q136" s="79"/>
      <c r="R136" s="98">
        <v>121</v>
      </c>
    </row>
    <row r="137" spans="1:19" s="107" customFormat="1" ht="23.45" hidden="1" customHeight="1" x14ac:dyDescent="0.25">
      <c r="A137" s="235"/>
      <c r="B137" s="80">
        <v>3</v>
      </c>
      <c r="C137" s="127" t="s">
        <v>474</v>
      </c>
      <c r="D137" s="127" t="s">
        <v>478</v>
      </c>
      <c r="E137" s="116">
        <v>3</v>
      </c>
      <c r="F137" s="122">
        <v>38901</v>
      </c>
      <c r="G137" s="116">
        <v>1</v>
      </c>
      <c r="H137" s="125" t="s">
        <v>479</v>
      </c>
      <c r="I137" s="86" t="s">
        <v>221</v>
      </c>
      <c r="J137" s="86" t="s">
        <v>222</v>
      </c>
      <c r="K137" s="116" t="s">
        <v>152</v>
      </c>
      <c r="L137" s="86">
        <v>1</v>
      </c>
      <c r="M137" s="86">
        <v>2</v>
      </c>
      <c r="N137" s="79"/>
      <c r="O137" s="79"/>
      <c r="P137" s="79"/>
      <c r="Q137" s="79"/>
      <c r="R137" s="98">
        <v>122</v>
      </c>
    </row>
    <row r="138" spans="1:19" s="107" customFormat="1" ht="23.45" hidden="1" customHeight="1" x14ac:dyDescent="0.25">
      <c r="A138" s="235"/>
      <c r="B138" s="80">
        <v>4</v>
      </c>
      <c r="C138" s="127" t="s">
        <v>474</v>
      </c>
      <c r="D138" s="127" t="s">
        <v>480</v>
      </c>
      <c r="E138" s="116">
        <v>3</v>
      </c>
      <c r="F138" s="122">
        <v>39531</v>
      </c>
      <c r="G138" s="116">
        <v>2</v>
      </c>
      <c r="H138" s="116" t="s">
        <v>481</v>
      </c>
      <c r="I138" s="86" t="s">
        <v>221</v>
      </c>
      <c r="J138" s="86" t="s">
        <v>222</v>
      </c>
      <c r="K138" s="116" t="s">
        <v>152</v>
      </c>
      <c r="L138" s="86">
        <v>1</v>
      </c>
      <c r="M138" s="86">
        <v>2</v>
      </c>
      <c r="N138" s="79"/>
      <c r="O138" s="79"/>
      <c r="P138" s="79"/>
      <c r="Q138" s="79"/>
      <c r="R138" s="98">
        <v>123</v>
      </c>
    </row>
    <row r="139" spans="1:19" s="107" customFormat="1" ht="23.45" hidden="1" customHeight="1" x14ac:dyDescent="0.25">
      <c r="A139" s="235">
        <v>50</v>
      </c>
      <c r="B139" s="235">
        <v>1</v>
      </c>
      <c r="C139" s="241" t="s">
        <v>482</v>
      </c>
      <c r="D139" s="241" t="s">
        <v>482</v>
      </c>
      <c r="E139" s="235">
        <v>1</v>
      </c>
      <c r="F139" s="236" t="s">
        <v>483</v>
      </c>
      <c r="G139" s="235">
        <v>1</v>
      </c>
      <c r="H139" s="235" t="s">
        <v>484</v>
      </c>
      <c r="I139" s="237" t="s">
        <v>221</v>
      </c>
      <c r="J139" s="237" t="s">
        <v>222</v>
      </c>
      <c r="K139" s="235" t="s">
        <v>153</v>
      </c>
      <c r="L139" s="78">
        <v>1</v>
      </c>
      <c r="M139" s="78">
        <v>2</v>
      </c>
      <c r="N139" s="78" t="s">
        <v>235</v>
      </c>
      <c r="O139" s="78"/>
      <c r="P139" s="78"/>
      <c r="Q139" s="78" t="s">
        <v>310</v>
      </c>
      <c r="R139" s="98">
        <v>124</v>
      </c>
      <c r="S139" s="107" t="s">
        <v>2384</v>
      </c>
    </row>
    <row r="140" spans="1:19" s="107" customFormat="1" ht="23.45" hidden="1" customHeight="1" x14ac:dyDescent="0.25">
      <c r="A140" s="235"/>
      <c r="B140" s="80">
        <v>2</v>
      </c>
      <c r="C140" s="127" t="s">
        <v>482</v>
      </c>
      <c r="D140" s="127" t="s">
        <v>485</v>
      </c>
      <c r="E140" s="116">
        <v>2</v>
      </c>
      <c r="F140" s="122" t="s">
        <v>486</v>
      </c>
      <c r="G140" s="116">
        <v>2</v>
      </c>
      <c r="H140" s="116" t="s">
        <v>487</v>
      </c>
      <c r="I140" s="86" t="s">
        <v>221</v>
      </c>
      <c r="J140" s="86" t="s">
        <v>222</v>
      </c>
      <c r="K140" s="116" t="s">
        <v>153</v>
      </c>
      <c r="L140" s="86">
        <v>1</v>
      </c>
      <c r="M140" s="86">
        <v>2</v>
      </c>
      <c r="N140" s="78"/>
      <c r="O140" s="78"/>
      <c r="P140" s="78"/>
      <c r="Q140" s="78"/>
      <c r="R140" s="98">
        <v>125</v>
      </c>
    </row>
    <row r="141" spans="1:19" s="107" customFormat="1" ht="23.45" hidden="1" customHeight="1" x14ac:dyDescent="0.25">
      <c r="A141" s="235"/>
      <c r="B141" s="80">
        <v>3</v>
      </c>
      <c r="C141" s="127" t="s">
        <v>482</v>
      </c>
      <c r="D141" s="127" t="s">
        <v>488</v>
      </c>
      <c r="E141" s="116">
        <v>3</v>
      </c>
      <c r="F141" s="122">
        <v>42315</v>
      </c>
      <c r="G141" s="116">
        <v>1</v>
      </c>
      <c r="H141" s="116" t="s">
        <v>489</v>
      </c>
      <c r="I141" s="86" t="s">
        <v>221</v>
      </c>
      <c r="J141" s="86" t="s">
        <v>222</v>
      </c>
      <c r="K141" s="116" t="s">
        <v>153</v>
      </c>
      <c r="L141" s="86">
        <v>1</v>
      </c>
      <c r="M141" s="86">
        <v>2</v>
      </c>
      <c r="N141" s="78" t="s">
        <v>235</v>
      </c>
      <c r="O141" s="78"/>
      <c r="P141" s="78"/>
      <c r="Q141" s="78" t="s">
        <v>2459</v>
      </c>
      <c r="R141" s="98">
        <v>126</v>
      </c>
    </row>
    <row r="142" spans="1:19" s="107" customFormat="1" ht="23.45" hidden="1" customHeight="1" x14ac:dyDescent="0.25">
      <c r="A142" s="235">
        <v>51</v>
      </c>
      <c r="B142" s="235">
        <v>1</v>
      </c>
      <c r="C142" s="241" t="s">
        <v>490</v>
      </c>
      <c r="D142" s="241" t="s">
        <v>490</v>
      </c>
      <c r="E142" s="235">
        <v>1</v>
      </c>
      <c r="F142" s="236">
        <v>25182</v>
      </c>
      <c r="G142" s="235">
        <v>1</v>
      </c>
      <c r="H142" s="235" t="s">
        <v>491</v>
      </c>
      <c r="I142" s="237" t="s">
        <v>221</v>
      </c>
      <c r="J142" s="237" t="s">
        <v>222</v>
      </c>
      <c r="K142" s="235" t="s">
        <v>153</v>
      </c>
      <c r="L142" s="78">
        <v>1</v>
      </c>
      <c r="M142" s="78">
        <v>2</v>
      </c>
      <c r="N142" s="78"/>
      <c r="O142" s="78"/>
      <c r="P142" s="78"/>
      <c r="Q142" s="78"/>
      <c r="R142" s="98">
        <v>127</v>
      </c>
    </row>
    <row r="143" spans="1:19" s="107" customFormat="1" ht="23.45" hidden="1" customHeight="1" x14ac:dyDescent="0.25">
      <c r="A143" s="235"/>
      <c r="B143" s="80">
        <v>2</v>
      </c>
      <c r="C143" s="127" t="s">
        <v>490</v>
      </c>
      <c r="D143" s="127" t="s">
        <v>492</v>
      </c>
      <c r="E143" s="116">
        <v>2</v>
      </c>
      <c r="F143" s="122">
        <v>25851</v>
      </c>
      <c r="G143" s="116">
        <v>2</v>
      </c>
      <c r="H143" s="116" t="s">
        <v>493</v>
      </c>
      <c r="I143" s="86" t="s">
        <v>221</v>
      </c>
      <c r="J143" s="86" t="s">
        <v>222</v>
      </c>
      <c r="K143" s="116" t="s">
        <v>153</v>
      </c>
      <c r="L143" s="86">
        <v>1</v>
      </c>
      <c r="M143" s="86">
        <v>2</v>
      </c>
      <c r="N143" s="78"/>
      <c r="O143" s="78"/>
      <c r="P143" s="78"/>
      <c r="Q143" s="78"/>
      <c r="R143" s="98">
        <v>128</v>
      </c>
    </row>
    <row r="144" spans="1:19" s="107" customFormat="1" ht="23.45" hidden="1" customHeight="1" x14ac:dyDescent="0.25">
      <c r="A144" s="235">
        <v>52</v>
      </c>
      <c r="B144" s="235">
        <v>1</v>
      </c>
      <c r="C144" s="241" t="s">
        <v>494</v>
      </c>
      <c r="D144" s="241" t="s">
        <v>494</v>
      </c>
      <c r="E144" s="235">
        <v>1</v>
      </c>
      <c r="F144" s="236" t="s">
        <v>495</v>
      </c>
      <c r="G144" s="235">
        <v>2</v>
      </c>
      <c r="H144" s="235" t="s">
        <v>496</v>
      </c>
      <c r="I144" s="237" t="s">
        <v>221</v>
      </c>
      <c r="J144" s="237" t="s">
        <v>222</v>
      </c>
      <c r="K144" s="235" t="s">
        <v>153</v>
      </c>
      <c r="L144" s="78">
        <v>1</v>
      </c>
      <c r="M144" s="78">
        <v>2</v>
      </c>
      <c r="N144" s="78" t="s">
        <v>235</v>
      </c>
      <c r="O144" s="78" t="s">
        <v>235</v>
      </c>
      <c r="P144" s="78"/>
      <c r="Q144" s="78" t="s">
        <v>310</v>
      </c>
      <c r="R144" s="98">
        <v>129</v>
      </c>
      <c r="S144" s="107" t="s">
        <v>2433</v>
      </c>
    </row>
    <row r="145" spans="1:18" s="107" customFormat="1" ht="23.45" hidden="1" customHeight="1" x14ac:dyDescent="0.25">
      <c r="A145" s="235"/>
      <c r="B145" s="80">
        <v>2</v>
      </c>
      <c r="C145" s="127" t="s">
        <v>494</v>
      </c>
      <c r="D145" s="127" t="s">
        <v>497</v>
      </c>
      <c r="E145" s="116">
        <v>3</v>
      </c>
      <c r="F145" s="122">
        <v>25934</v>
      </c>
      <c r="G145" s="116">
        <v>2</v>
      </c>
      <c r="H145" s="116" t="s">
        <v>498</v>
      </c>
      <c r="I145" s="86" t="s">
        <v>221</v>
      </c>
      <c r="J145" s="86" t="s">
        <v>222</v>
      </c>
      <c r="K145" s="116" t="s">
        <v>153</v>
      </c>
      <c r="L145" s="86">
        <v>1</v>
      </c>
      <c r="M145" s="86">
        <v>2</v>
      </c>
      <c r="N145" s="78"/>
      <c r="O145" s="78"/>
      <c r="P145" s="78"/>
      <c r="Q145" s="78"/>
      <c r="R145" s="98">
        <v>130</v>
      </c>
    </row>
    <row r="146" spans="1:18" s="107" customFormat="1" ht="23.45" hidden="1" customHeight="1" x14ac:dyDescent="0.25">
      <c r="A146" s="235">
        <v>53</v>
      </c>
      <c r="B146" s="235">
        <v>1</v>
      </c>
      <c r="C146" s="241" t="s">
        <v>274</v>
      </c>
      <c r="D146" s="241" t="s">
        <v>274</v>
      </c>
      <c r="E146" s="235">
        <v>1</v>
      </c>
      <c r="F146" s="236">
        <v>18996</v>
      </c>
      <c r="G146" s="235">
        <v>2</v>
      </c>
      <c r="H146" s="235" t="s">
        <v>499</v>
      </c>
      <c r="I146" s="237" t="s">
        <v>221</v>
      </c>
      <c r="J146" s="237" t="s">
        <v>222</v>
      </c>
      <c r="K146" s="235" t="s">
        <v>153</v>
      </c>
      <c r="L146" s="78">
        <v>1</v>
      </c>
      <c r="M146" s="78">
        <v>2</v>
      </c>
      <c r="N146" s="78" t="s">
        <v>235</v>
      </c>
      <c r="O146" s="78" t="s">
        <v>235</v>
      </c>
      <c r="P146" s="78"/>
      <c r="Q146" s="78"/>
      <c r="R146" s="98" t="s">
        <v>2460</v>
      </c>
    </row>
    <row r="147" spans="1:18" s="107" customFormat="1" ht="23.45" hidden="1" customHeight="1" x14ac:dyDescent="0.25">
      <c r="A147" s="235"/>
      <c r="B147" s="80">
        <v>2</v>
      </c>
      <c r="C147" s="127" t="s">
        <v>274</v>
      </c>
      <c r="D147" s="127" t="s">
        <v>500</v>
      </c>
      <c r="E147" s="116">
        <v>3</v>
      </c>
      <c r="F147" s="122">
        <v>27851</v>
      </c>
      <c r="G147" s="116">
        <v>2</v>
      </c>
      <c r="H147" s="116" t="s">
        <v>501</v>
      </c>
      <c r="I147" s="86" t="s">
        <v>221</v>
      </c>
      <c r="J147" s="86" t="s">
        <v>222</v>
      </c>
      <c r="K147" s="116" t="s">
        <v>153</v>
      </c>
      <c r="L147" s="86">
        <v>1</v>
      </c>
      <c r="M147" s="86">
        <v>2</v>
      </c>
      <c r="N147" s="78"/>
      <c r="O147" s="78"/>
      <c r="P147" s="78"/>
      <c r="Q147" s="78"/>
      <c r="R147" s="98">
        <v>132</v>
      </c>
    </row>
    <row r="148" spans="1:18" s="107" customFormat="1" ht="23.45" hidden="1" customHeight="1" x14ac:dyDescent="0.25">
      <c r="A148" s="235">
        <v>54</v>
      </c>
      <c r="B148" s="235">
        <v>1</v>
      </c>
      <c r="C148" s="241" t="s">
        <v>502</v>
      </c>
      <c r="D148" s="241" t="s">
        <v>502</v>
      </c>
      <c r="E148" s="235">
        <v>1</v>
      </c>
      <c r="F148" s="236">
        <v>25265</v>
      </c>
      <c r="G148" s="235">
        <v>2</v>
      </c>
      <c r="H148" s="235" t="s">
        <v>503</v>
      </c>
      <c r="I148" s="237" t="s">
        <v>221</v>
      </c>
      <c r="J148" s="237" t="s">
        <v>222</v>
      </c>
      <c r="K148" s="235" t="s">
        <v>153</v>
      </c>
      <c r="L148" s="78">
        <v>1</v>
      </c>
      <c r="M148" s="78">
        <v>2</v>
      </c>
      <c r="N148" s="78"/>
      <c r="O148" s="78" t="s">
        <v>235</v>
      </c>
      <c r="P148" s="78"/>
      <c r="Q148" s="78"/>
      <c r="R148" s="98">
        <v>133</v>
      </c>
    </row>
    <row r="149" spans="1:18" s="107" customFormat="1" ht="23.45" hidden="1" customHeight="1" x14ac:dyDescent="0.25">
      <c r="A149" s="235">
        <v>55</v>
      </c>
      <c r="B149" s="235">
        <v>2</v>
      </c>
      <c r="C149" s="241" t="s">
        <v>267</v>
      </c>
      <c r="D149" s="241" t="s">
        <v>267</v>
      </c>
      <c r="E149" s="235">
        <v>1</v>
      </c>
      <c r="F149" s="236">
        <v>19557</v>
      </c>
      <c r="G149" s="235">
        <v>2</v>
      </c>
      <c r="H149" s="235" t="s">
        <v>504</v>
      </c>
      <c r="I149" s="237" t="s">
        <v>221</v>
      </c>
      <c r="J149" s="237" t="s">
        <v>222</v>
      </c>
      <c r="K149" s="235" t="s">
        <v>153</v>
      </c>
      <c r="L149" s="78">
        <v>1</v>
      </c>
      <c r="M149" s="78">
        <v>2</v>
      </c>
      <c r="N149" s="78" t="s">
        <v>235</v>
      </c>
      <c r="O149" s="78" t="s">
        <v>235</v>
      </c>
      <c r="P149" s="78"/>
      <c r="Q149" s="78"/>
      <c r="R149" s="98" t="s">
        <v>2460</v>
      </c>
    </row>
    <row r="150" spans="1:18" s="107" customFormat="1" ht="23.45" hidden="1" customHeight="1" x14ac:dyDescent="0.25">
      <c r="A150" s="235"/>
      <c r="B150" s="80">
        <v>3</v>
      </c>
      <c r="C150" s="127" t="s">
        <v>267</v>
      </c>
      <c r="D150" s="127" t="s">
        <v>292</v>
      </c>
      <c r="E150" s="116">
        <v>3</v>
      </c>
      <c r="F150" s="122">
        <v>29987</v>
      </c>
      <c r="G150" s="116">
        <v>2</v>
      </c>
      <c r="H150" s="116" t="s">
        <v>505</v>
      </c>
      <c r="I150" s="86" t="s">
        <v>221</v>
      </c>
      <c r="J150" s="86" t="s">
        <v>222</v>
      </c>
      <c r="K150" s="116" t="s">
        <v>153</v>
      </c>
      <c r="L150" s="86">
        <v>1</v>
      </c>
      <c r="M150" s="86">
        <v>2</v>
      </c>
      <c r="N150" s="78"/>
      <c r="O150" s="78" t="s">
        <v>235</v>
      </c>
      <c r="P150" s="78"/>
      <c r="Q150" s="78"/>
      <c r="R150" s="98">
        <v>135</v>
      </c>
    </row>
    <row r="151" spans="1:18" s="108" customFormat="1" ht="23.45" hidden="1" customHeight="1" x14ac:dyDescent="0.25">
      <c r="A151" s="235">
        <v>56</v>
      </c>
      <c r="B151" s="235">
        <v>1</v>
      </c>
      <c r="C151" s="241" t="s">
        <v>506</v>
      </c>
      <c r="D151" s="241" t="s">
        <v>506</v>
      </c>
      <c r="E151" s="235">
        <v>1</v>
      </c>
      <c r="F151" s="236">
        <v>22647</v>
      </c>
      <c r="G151" s="235">
        <v>2</v>
      </c>
      <c r="H151" s="235" t="s">
        <v>507</v>
      </c>
      <c r="I151" s="237" t="s">
        <v>221</v>
      </c>
      <c r="J151" s="237" t="s">
        <v>222</v>
      </c>
      <c r="K151" s="235" t="s">
        <v>153</v>
      </c>
      <c r="L151" s="78">
        <v>1</v>
      </c>
      <c r="M151" s="78">
        <v>2</v>
      </c>
      <c r="N151" s="78"/>
      <c r="O151" s="78" t="s">
        <v>235</v>
      </c>
      <c r="P151" s="78"/>
      <c r="Q151" s="78"/>
      <c r="R151" s="101">
        <v>136</v>
      </c>
    </row>
    <row r="152" spans="1:18" s="108" customFormat="1" ht="23.45" hidden="1" customHeight="1" x14ac:dyDescent="0.25">
      <c r="A152" s="235">
        <v>57</v>
      </c>
      <c r="B152" s="235">
        <v>1</v>
      </c>
      <c r="C152" s="241" t="s">
        <v>508</v>
      </c>
      <c r="D152" s="241" t="s">
        <v>508</v>
      </c>
      <c r="E152" s="235">
        <v>1</v>
      </c>
      <c r="F152" s="236">
        <v>28048</v>
      </c>
      <c r="G152" s="235">
        <v>1</v>
      </c>
      <c r="H152" s="235" t="s">
        <v>509</v>
      </c>
      <c r="I152" s="237" t="s">
        <v>221</v>
      </c>
      <c r="J152" s="237" t="s">
        <v>222</v>
      </c>
      <c r="K152" s="235" t="s">
        <v>153</v>
      </c>
      <c r="L152" s="78">
        <v>1</v>
      </c>
      <c r="M152" s="78">
        <v>2</v>
      </c>
      <c r="N152" s="78"/>
      <c r="O152" s="78" t="s">
        <v>235</v>
      </c>
      <c r="P152" s="78"/>
      <c r="Q152" s="78"/>
      <c r="R152" s="101">
        <v>137</v>
      </c>
    </row>
    <row r="153" spans="1:18" s="108" customFormat="1" ht="23.45" hidden="1" customHeight="1" x14ac:dyDescent="0.25">
      <c r="A153" s="235">
        <v>58</v>
      </c>
      <c r="B153" s="235">
        <v>1</v>
      </c>
      <c r="C153" s="241" t="s">
        <v>510</v>
      </c>
      <c r="D153" s="241" t="s">
        <v>510</v>
      </c>
      <c r="E153" s="235">
        <v>1</v>
      </c>
      <c r="F153" s="236">
        <v>19522</v>
      </c>
      <c r="G153" s="235">
        <v>2</v>
      </c>
      <c r="H153" s="235" t="s">
        <v>511</v>
      </c>
      <c r="I153" s="237" t="s">
        <v>221</v>
      </c>
      <c r="J153" s="237" t="s">
        <v>222</v>
      </c>
      <c r="K153" s="235" t="s">
        <v>153</v>
      </c>
      <c r="L153" s="78">
        <v>1</v>
      </c>
      <c r="M153" s="78">
        <v>2</v>
      </c>
      <c r="N153" s="78" t="s">
        <v>235</v>
      </c>
      <c r="O153" s="78" t="s">
        <v>235</v>
      </c>
      <c r="P153" s="78"/>
      <c r="Q153" s="78"/>
      <c r="R153" s="98" t="s">
        <v>2460</v>
      </c>
    </row>
    <row r="154" spans="1:18" s="107" customFormat="1" ht="23.45" hidden="1" customHeight="1" x14ac:dyDescent="0.25">
      <c r="A154" s="80"/>
      <c r="B154" s="80">
        <v>2</v>
      </c>
      <c r="C154" s="127" t="s">
        <v>510</v>
      </c>
      <c r="D154" s="127" t="s">
        <v>512</v>
      </c>
      <c r="E154" s="116">
        <v>3</v>
      </c>
      <c r="F154" s="122">
        <v>32852</v>
      </c>
      <c r="G154" s="116">
        <v>1</v>
      </c>
      <c r="H154" s="116" t="s">
        <v>513</v>
      </c>
      <c r="I154" s="86" t="s">
        <v>221</v>
      </c>
      <c r="J154" s="86" t="s">
        <v>222</v>
      </c>
      <c r="K154" s="116" t="s">
        <v>153</v>
      </c>
      <c r="L154" s="86">
        <v>1</v>
      </c>
      <c r="M154" s="86">
        <v>2</v>
      </c>
      <c r="N154" s="78"/>
      <c r="O154" s="78" t="s">
        <v>235</v>
      </c>
      <c r="P154" s="78"/>
      <c r="Q154" s="78"/>
      <c r="R154" s="98">
        <v>139</v>
      </c>
    </row>
    <row r="155" spans="1:18" s="107" customFormat="1" ht="23.45" hidden="1" customHeight="1" x14ac:dyDescent="0.25">
      <c r="A155" s="235">
        <v>59</v>
      </c>
      <c r="B155" s="235">
        <v>1</v>
      </c>
      <c r="C155" s="323" t="s">
        <v>514</v>
      </c>
      <c r="D155" s="323" t="s">
        <v>514</v>
      </c>
      <c r="E155" s="324">
        <v>1</v>
      </c>
      <c r="F155" s="325">
        <v>18482</v>
      </c>
      <c r="G155" s="324">
        <v>2</v>
      </c>
      <c r="H155" s="324" t="s">
        <v>515</v>
      </c>
      <c r="I155" s="326" t="s">
        <v>221</v>
      </c>
      <c r="J155" s="326" t="s">
        <v>222</v>
      </c>
      <c r="K155" s="324" t="s">
        <v>154</v>
      </c>
      <c r="L155" s="322">
        <v>1</v>
      </c>
      <c r="M155" s="78">
        <v>2</v>
      </c>
      <c r="N155" s="78" t="s">
        <v>235</v>
      </c>
      <c r="O155" s="79"/>
      <c r="P155" s="79"/>
      <c r="Q155" s="79"/>
      <c r="R155" s="98" t="s">
        <v>2460</v>
      </c>
    </row>
    <row r="156" spans="1:18" s="107" customFormat="1" ht="23.45" hidden="1" customHeight="1" x14ac:dyDescent="0.25">
      <c r="A156" s="80"/>
      <c r="B156" s="80">
        <v>2</v>
      </c>
      <c r="C156" s="127" t="s">
        <v>514</v>
      </c>
      <c r="D156" s="127" t="s">
        <v>516</v>
      </c>
      <c r="E156" s="116">
        <v>3</v>
      </c>
      <c r="F156" s="122">
        <v>29984</v>
      </c>
      <c r="G156" s="116">
        <v>1</v>
      </c>
      <c r="H156" s="116" t="s">
        <v>517</v>
      </c>
      <c r="I156" s="86" t="s">
        <v>221</v>
      </c>
      <c r="J156" s="86" t="s">
        <v>222</v>
      </c>
      <c r="K156" s="116" t="s">
        <v>154</v>
      </c>
      <c r="L156" s="86">
        <v>1</v>
      </c>
      <c r="M156" s="86">
        <v>2</v>
      </c>
      <c r="N156" s="79"/>
      <c r="O156" s="79"/>
      <c r="P156" s="79"/>
      <c r="Q156" s="79"/>
      <c r="R156" s="98">
        <v>141</v>
      </c>
    </row>
    <row r="157" spans="1:18" s="107" customFormat="1" ht="23.45" hidden="1" customHeight="1" x14ac:dyDescent="0.25">
      <c r="A157" s="235"/>
      <c r="B157" s="80">
        <v>3</v>
      </c>
      <c r="C157" s="127" t="s">
        <v>514</v>
      </c>
      <c r="D157" s="127" t="s">
        <v>518</v>
      </c>
      <c r="E157" s="116">
        <v>3</v>
      </c>
      <c r="F157" s="122">
        <v>31235</v>
      </c>
      <c r="G157" s="116">
        <v>2</v>
      </c>
      <c r="H157" s="116" t="s">
        <v>519</v>
      </c>
      <c r="I157" s="86" t="s">
        <v>221</v>
      </c>
      <c r="J157" s="86" t="s">
        <v>222</v>
      </c>
      <c r="K157" s="116" t="s">
        <v>154</v>
      </c>
      <c r="L157" s="86">
        <v>1</v>
      </c>
      <c r="M157" s="86">
        <v>2</v>
      </c>
      <c r="N157" s="79"/>
      <c r="O157" s="79"/>
      <c r="P157" s="79"/>
      <c r="Q157" s="79"/>
      <c r="R157" s="98">
        <v>142</v>
      </c>
    </row>
    <row r="158" spans="1:18" s="107" customFormat="1" ht="23.45" hidden="1" customHeight="1" x14ac:dyDescent="0.25">
      <c r="A158" s="80"/>
      <c r="B158" s="80">
        <v>4</v>
      </c>
      <c r="C158" s="127" t="s">
        <v>514</v>
      </c>
      <c r="D158" s="127" t="s">
        <v>520</v>
      </c>
      <c r="E158" s="125">
        <v>5</v>
      </c>
      <c r="F158" s="122">
        <v>39294</v>
      </c>
      <c r="G158" s="116">
        <v>2</v>
      </c>
      <c r="H158" s="116" t="s">
        <v>521</v>
      </c>
      <c r="I158" s="86" t="s">
        <v>221</v>
      </c>
      <c r="J158" s="86" t="s">
        <v>222</v>
      </c>
      <c r="K158" s="116" t="s">
        <v>154</v>
      </c>
      <c r="L158" s="86">
        <v>1</v>
      </c>
      <c r="M158" s="86">
        <v>2</v>
      </c>
      <c r="N158" s="79"/>
      <c r="O158" s="79"/>
      <c r="P158" s="79"/>
      <c r="Q158" s="79"/>
      <c r="R158" s="98">
        <v>143</v>
      </c>
    </row>
    <row r="159" spans="1:18" s="107" customFormat="1" ht="23.45" hidden="1" customHeight="1" x14ac:dyDescent="0.25">
      <c r="A159" s="235"/>
      <c r="B159" s="80">
        <v>5</v>
      </c>
      <c r="C159" s="127" t="s">
        <v>514</v>
      </c>
      <c r="D159" s="127" t="s">
        <v>522</v>
      </c>
      <c r="E159" s="125">
        <v>5</v>
      </c>
      <c r="F159" s="122">
        <v>40074</v>
      </c>
      <c r="G159" s="116">
        <v>2</v>
      </c>
      <c r="H159" s="116" t="s">
        <v>523</v>
      </c>
      <c r="I159" s="86" t="s">
        <v>221</v>
      </c>
      <c r="J159" s="86" t="s">
        <v>222</v>
      </c>
      <c r="K159" s="116" t="s">
        <v>154</v>
      </c>
      <c r="L159" s="86">
        <v>1</v>
      </c>
      <c r="M159" s="86">
        <v>2</v>
      </c>
      <c r="N159" s="78" t="s">
        <v>235</v>
      </c>
      <c r="O159" s="79"/>
      <c r="P159" s="79"/>
      <c r="Q159" s="78" t="s">
        <v>2459</v>
      </c>
      <c r="R159" s="98">
        <v>144</v>
      </c>
    </row>
    <row r="160" spans="1:18" s="107" customFormat="1" ht="23.45" hidden="1" customHeight="1" x14ac:dyDescent="0.25">
      <c r="A160" s="80"/>
      <c r="B160" s="80">
        <v>6</v>
      </c>
      <c r="C160" s="127" t="s">
        <v>514</v>
      </c>
      <c r="D160" s="127" t="s">
        <v>524</v>
      </c>
      <c r="E160" s="125">
        <v>5</v>
      </c>
      <c r="F160" s="122">
        <v>41710</v>
      </c>
      <c r="G160" s="116">
        <v>2</v>
      </c>
      <c r="H160" s="116" t="s">
        <v>525</v>
      </c>
      <c r="I160" s="86" t="s">
        <v>221</v>
      </c>
      <c r="J160" s="86" t="s">
        <v>222</v>
      </c>
      <c r="K160" s="116" t="s">
        <v>154</v>
      </c>
      <c r="L160" s="86">
        <v>1</v>
      </c>
      <c r="M160" s="86">
        <v>2</v>
      </c>
      <c r="N160" s="78" t="s">
        <v>235</v>
      </c>
      <c r="O160" s="79"/>
      <c r="P160" s="79"/>
      <c r="Q160" s="78" t="s">
        <v>2459</v>
      </c>
      <c r="R160" s="98">
        <v>145</v>
      </c>
    </row>
    <row r="161" spans="1:19" s="107" customFormat="1" ht="23.45" hidden="1" customHeight="1" x14ac:dyDescent="0.25">
      <c r="A161" s="235">
        <v>60</v>
      </c>
      <c r="B161" s="235">
        <v>1</v>
      </c>
      <c r="C161" s="323" t="s">
        <v>526</v>
      </c>
      <c r="D161" s="323" t="s">
        <v>526</v>
      </c>
      <c r="E161" s="324">
        <v>1</v>
      </c>
      <c r="F161" s="325">
        <v>24994</v>
      </c>
      <c r="G161" s="324">
        <v>1</v>
      </c>
      <c r="H161" s="324" t="s">
        <v>527</v>
      </c>
      <c r="I161" s="326" t="s">
        <v>221</v>
      </c>
      <c r="J161" s="326" t="s">
        <v>222</v>
      </c>
      <c r="K161" s="324" t="s">
        <v>154</v>
      </c>
      <c r="L161" s="322">
        <v>1</v>
      </c>
      <c r="M161" s="78">
        <v>2</v>
      </c>
      <c r="N161" s="79" t="s">
        <v>235</v>
      </c>
      <c r="O161" s="79"/>
      <c r="P161" s="79"/>
      <c r="Q161" s="79"/>
      <c r="R161" s="98">
        <v>146</v>
      </c>
    </row>
    <row r="162" spans="1:19" s="107" customFormat="1" ht="23.45" hidden="1" customHeight="1" x14ac:dyDescent="0.25">
      <c r="A162" s="235"/>
      <c r="B162" s="80">
        <v>2</v>
      </c>
      <c r="C162" s="127" t="s">
        <v>526</v>
      </c>
      <c r="D162" s="127" t="s">
        <v>518</v>
      </c>
      <c r="E162" s="116">
        <v>2</v>
      </c>
      <c r="F162" s="122">
        <v>23578</v>
      </c>
      <c r="G162" s="116">
        <v>2</v>
      </c>
      <c r="H162" s="116" t="s">
        <v>528</v>
      </c>
      <c r="I162" s="86" t="s">
        <v>221</v>
      </c>
      <c r="J162" s="86" t="s">
        <v>222</v>
      </c>
      <c r="K162" s="116" t="s">
        <v>154</v>
      </c>
      <c r="L162" s="86">
        <v>1</v>
      </c>
      <c r="M162" s="86">
        <v>2</v>
      </c>
      <c r="N162" s="79"/>
      <c r="O162" s="79"/>
      <c r="P162" s="79"/>
      <c r="Q162" s="79"/>
      <c r="R162" s="98">
        <v>147</v>
      </c>
    </row>
    <row r="163" spans="1:19" s="108" customFormat="1" ht="23.45" hidden="1" customHeight="1" x14ac:dyDescent="0.25">
      <c r="A163" s="235">
        <v>61</v>
      </c>
      <c r="B163" s="235">
        <v>1</v>
      </c>
      <c r="C163" s="323" t="s">
        <v>2088</v>
      </c>
      <c r="D163" s="323" t="s">
        <v>2088</v>
      </c>
      <c r="E163" s="324">
        <v>1</v>
      </c>
      <c r="F163" s="325">
        <v>20429</v>
      </c>
      <c r="G163" s="324">
        <v>1</v>
      </c>
      <c r="H163" s="327" t="s">
        <v>2093</v>
      </c>
      <c r="I163" s="326" t="s">
        <v>221</v>
      </c>
      <c r="J163" s="326" t="s">
        <v>222</v>
      </c>
      <c r="K163" s="324" t="s">
        <v>154</v>
      </c>
      <c r="L163" s="322">
        <v>1</v>
      </c>
      <c r="M163" s="78">
        <v>2</v>
      </c>
      <c r="N163" s="79"/>
      <c r="O163" s="79"/>
      <c r="P163" s="79"/>
      <c r="Q163" s="79" t="s">
        <v>2094</v>
      </c>
      <c r="R163" s="101"/>
      <c r="S163" s="108" t="s">
        <v>2402</v>
      </c>
    </row>
    <row r="164" spans="1:19" s="107" customFormat="1" ht="23.45" hidden="1" customHeight="1" x14ac:dyDescent="0.25">
      <c r="A164" s="235"/>
      <c r="B164" s="80"/>
      <c r="C164" s="127" t="s">
        <v>2088</v>
      </c>
      <c r="D164" s="127" t="s">
        <v>2089</v>
      </c>
      <c r="E164" s="116">
        <v>2</v>
      </c>
      <c r="F164" s="122">
        <v>22196</v>
      </c>
      <c r="G164" s="116">
        <v>2</v>
      </c>
      <c r="H164" s="124" t="s">
        <v>2092</v>
      </c>
      <c r="I164" s="86" t="s">
        <v>221</v>
      </c>
      <c r="J164" s="86" t="s">
        <v>222</v>
      </c>
      <c r="K164" s="116" t="s">
        <v>154</v>
      </c>
      <c r="L164" s="86">
        <v>1</v>
      </c>
      <c r="M164" s="86">
        <v>2</v>
      </c>
      <c r="N164" s="79"/>
      <c r="O164" s="79"/>
      <c r="P164" s="79"/>
      <c r="Q164" s="79"/>
      <c r="R164" s="98"/>
    </row>
    <row r="165" spans="1:19" s="107" customFormat="1" ht="23.45" hidden="1" customHeight="1" x14ac:dyDescent="0.25">
      <c r="A165" s="235"/>
      <c r="B165" s="80"/>
      <c r="C165" s="127" t="s">
        <v>2088</v>
      </c>
      <c r="D165" s="127" t="s">
        <v>2090</v>
      </c>
      <c r="E165" s="116">
        <v>3</v>
      </c>
      <c r="F165" s="122">
        <v>32518</v>
      </c>
      <c r="G165" s="116">
        <v>1</v>
      </c>
      <c r="H165" s="124" t="s">
        <v>2348</v>
      </c>
      <c r="I165" s="86" t="s">
        <v>221</v>
      </c>
      <c r="J165" s="86" t="s">
        <v>222</v>
      </c>
      <c r="K165" s="116" t="s">
        <v>154</v>
      </c>
      <c r="L165" s="86">
        <v>1</v>
      </c>
      <c r="M165" s="86">
        <v>2</v>
      </c>
      <c r="N165" s="79"/>
      <c r="O165" s="79"/>
      <c r="P165" s="79"/>
      <c r="Q165" s="79"/>
      <c r="R165" s="98"/>
    </row>
    <row r="166" spans="1:19" s="107" customFormat="1" ht="23.45" hidden="1" customHeight="1" x14ac:dyDescent="0.25">
      <c r="A166" s="235"/>
      <c r="B166" s="80"/>
      <c r="C166" s="127" t="s">
        <v>2088</v>
      </c>
      <c r="D166" s="127" t="s">
        <v>1496</v>
      </c>
      <c r="E166" s="116">
        <v>3</v>
      </c>
      <c r="F166" s="122">
        <v>34475</v>
      </c>
      <c r="G166" s="116">
        <v>2</v>
      </c>
      <c r="H166" s="124" t="s">
        <v>2349</v>
      </c>
      <c r="I166" s="86" t="s">
        <v>221</v>
      </c>
      <c r="J166" s="86" t="s">
        <v>222</v>
      </c>
      <c r="K166" s="116" t="s">
        <v>154</v>
      </c>
      <c r="L166" s="86">
        <v>1</v>
      </c>
      <c r="M166" s="86">
        <v>2</v>
      </c>
      <c r="N166" s="79"/>
      <c r="O166" s="79"/>
      <c r="P166" s="79"/>
      <c r="Q166" s="79"/>
      <c r="R166" s="98"/>
    </row>
    <row r="167" spans="1:19" s="107" customFormat="1" ht="23.45" hidden="1" customHeight="1" x14ac:dyDescent="0.25">
      <c r="A167" s="235"/>
      <c r="B167" s="80"/>
      <c r="C167" s="127" t="s">
        <v>2088</v>
      </c>
      <c r="D167" s="127" t="s">
        <v>2091</v>
      </c>
      <c r="E167" s="116">
        <v>5</v>
      </c>
      <c r="F167" s="122">
        <v>41700</v>
      </c>
      <c r="G167" s="116">
        <v>1</v>
      </c>
      <c r="H167" s="124" t="s">
        <v>2350</v>
      </c>
      <c r="I167" s="86" t="s">
        <v>221</v>
      </c>
      <c r="J167" s="86" t="s">
        <v>222</v>
      </c>
      <c r="K167" s="116" t="s">
        <v>154</v>
      </c>
      <c r="L167" s="86">
        <v>1</v>
      </c>
      <c r="M167" s="86">
        <v>2</v>
      </c>
      <c r="N167" s="78" t="s">
        <v>235</v>
      </c>
      <c r="O167" s="79"/>
      <c r="P167" s="79"/>
      <c r="Q167" s="78" t="s">
        <v>2459</v>
      </c>
      <c r="R167" s="98"/>
    </row>
    <row r="168" spans="1:19" s="107" customFormat="1" ht="23.45" hidden="1" customHeight="1" x14ac:dyDescent="0.25">
      <c r="A168" s="235">
        <v>62</v>
      </c>
      <c r="B168" s="235">
        <v>1</v>
      </c>
      <c r="C168" s="323" t="s">
        <v>529</v>
      </c>
      <c r="D168" s="323" t="s">
        <v>529</v>
      </c>
      <c r="E168" s="324">
        <v>1</v>
      </c>
      <c r="F168" s="325">
        <v>22374</v>
      </c>
      <c r="G168" s="324">
        <v>2</v>
      </c>
      <c r="H168" s="324" t="s">
        <v>530</v>
      </c>
      <c r="I168" s="326" t="s">
        <v>221</v>
      </c>
      <c r="J168" s="326" t="s">
        <v>222</v>
      </c>
      <c r="K168" s="324" t="s">
        <v>156</v>
      </c>
      <c r="L168" s="322">
        <v>1</v>
      </c>
      <c r="M168" s="78">
        <v>2</v>
      </c>
      <c r="N168" s="78" t="s">
        <v>235</v>
      </c>
      <c r="O168" s="78"/>
      <c r="P168" s="78"/>
      <c r="Q168" s="78"/>
      <c r="R168" s="98">
        <v>148</v>
      </c>
    </row>
    <row r="169" spans="1:19" s="107" customFormat="1" ht="23.45" hidden="1" customHeight="1" x14ac:dyDescent="0.25">
      <c r="A169" s="235">
        <v>63</v>
      </c>
      <c r="B169" s="235">
        <v>1</v>
      </c>
      <c r="C169" s="323" t="s">
        <v>315</v>
      </c>
      <c r="D169" s="323" t="s">
        <v>315</v>
      </c>
      <c r="E169" s="324">
        <v>1</v>
      </c>
      <c r="F169" s="325">
        <v>34395</v>
      </c>
      <c r="G169" s="324">
        <v>2</v>
      </c>
      <c r="H169" s="324" t="s">
        <v>531</v>
      </c>
      <c r="I169" s="326" t="s">
        <v>221</v>
      </c>
      <c r="J169" s="326" t="s">
        <v>222</v>
      </c>
      <c r="K169" s="324" t="s">
        <v>156</v>
      </c>
      <c r="L169" s="322">
        <v>1</v>
      </c>
      <c r="M169" s="78">
        <v>2</v>
      </c>
      <c r="N169" s="78"/>
      <c r="O169" s="78"/>
      <c r="P169" s="78"/>
      <c r="Q169" s="78"/>
      <c r="R169" s="98">
        <v>149</v>
      </c>
    </row>
    <row r="170" spans="1:19" s="107" customFormat="1" ht="23.45" hidden="1" customHeight="1" x14ac:dyDescent="0.25">
      <c r="A170" s="80"/>
      <c r="B170" s="80">
        <v>2</v>
      </c>
      <c r="C170" s="127" t="s">
        <v>315</v>
      </c>
      <c r="D170" s="127" t="s">
        <v>532</v>
      </c>
      <c r="E170" s="116">
        <v>3</v>
      </c>
      <c r="F170" s="122">
        <v>41758</v>
      </c>
      <c r="G170" s="116">
        <v>2</v>
      </c>
      <c r="H170" s="116" t="s">
        <v>533</v>
      </c>
      <c r="I170" s="86" t="s">
        <v>221</v>
      </c>
      <c r="J170" s="86" t="s">
        <v>222</v>
      </c>
      <c r="K170" s="116" t="s">
        <v>156</v>
      </c>
      <c r="L170" s="86">
        <v>1</v>
      </c>
      <c r="M170" s="86">
        <v>2</v>
      </c>
      <c r="N170" s="78" t="s">
        <v>235</v>
      </c>
      <c r="O170" s="78"/>
      <c r="P170" s="78"/>
      <c r="Q170" s="78" t="s">
        <v>2459</v>
      </c>
      <c r="R170" s="98">
        <v>150</v>
      </c>
    </row>
    <row r="171" spans="1:19" s="107" customFormat="1" ht="23.45" hidden="1" customHeight="1" x14ac:dyDescent="0.25">
      <c r="A171" s="235"/>
      <c r="B171" s="80">
        <v>3</v>
      </c>
      <c r="C171" s="127" t="s">
        <v>315</v>
      </c>
      <c r="D171" s="127" t="s">
        <v>534</v>
      </c>
      <c r="E171" s="116">
        <v>3</v>
      </c>
      <c r="F171" s="122">
        <v>42650</v>
      </c>
      <c r="G171" s="116">
        <v>2</v>
      </c>
      <c r="H171" s="116" t="s">
        <v>535</v>
      </c>
      <c r="I171" s="86" t="s">
        <v>221</v>
      </c>
      <c r="J171" s="86" t="s">
        <v>222</v>
      </c>
      <c r="K171" s="116" t="s">
        <v>156</v>
      </c>
      <c r="L171" s="86">
        <v>1</v>
      </c>
      <c r="M171" s="86">
        <v>2</v>
      </c>
      <c r="N171" s="78" t="s">
        <v>235</v>
      </c>
      <c r="O171" s="78"/>
      <c r="P171" s="78"/>
      <c r="Q171" s="78" t="s">
        <v>2459</v>
      </c>
      <c r="R171" s="98">
        <v>151</v>
      </c>
    </row>
    <row r="172" spans="1:19" s="107" customFormat="1" ht="23.45" hidden="1" customHeight="1" x14ac:dyDescent="0.25">
      <c r="A172" s="80"/>
      <c r="B172" s="80">
        <v>4</v>
      </c>
      <c r="C172" s="127" t="s">
        <v>315</v>
      </c>
      <c r="D172" s="127" t="s">
        <v>536</v>
      </c>
      <c r="E172" s="116">
        <v>3</v>
      </c>
      <c r="F172" s="122">
        <v>43341</v>
      </c>
      <c r="G172" s="116">
        <v>2</v>
      </c>
      <c r="H172" s="116" t="s">
        <v>537</v>
      </c>
      <c r="I172" s="86" t="s">
        <v>221</v>
      </c>
      <c r="J172" s="86" t="s">
        <v>222</v>
      </c>
      <c r="K172" s="116" t="s">
        <v>156</v>
      </c>
      <c r="L172" s="86">
        <v>1</v>
      </c>
      <c r="M172" s="86">
        <v>2</v>
      </c>
      <c r="N172" s="78" t="s">
        <v>235</v>
      </c>
      <c r="O172" s="78"/>
      <c r="P172" s="78"/>
      <c r="Q172" s="78" t="s">
        <v>2459</v>
      </c>
      <c r="R172" s="98">
        <v>152</v>
      </c>
    </row>
    <row r="173" spans="1:19" s="107" customFormat="1" ht="23.45" hidden="1" customHeight="1" x14ac:dyDescent="0.25">
      <c r="A173" s="235">
        <v>64</v>
      </c>
      <c r="B173" s="235">
        <v>1</v>
      </c>
      <c r="C173" s="323" t="s">
        <v>538</v>
      </c>
      <c r="D173" s="323" t="s">
        <v>538</v>
      </c>
      <c r="E173" s="324">
        <v>1</v>
      </c>
      <c r="F173" s="325">
        <v>21406</v>
      </c>
      <c r="G173" s="324">
        <v>2</v>
      </c>
      <c r="H173" s="324" t="s">
        <v>539</v>
      </c>
      <c r="I173" s="326" t="s">
        <v>221</v>
      </c>
      <c r="J173" s="326" t="s">
        <v>222</v>
      </c>
      <c r="K173" s="324" t="s">
        <v>156</v>
      </c>
      <c r="L173" s="322">
        <v>1</v>
      </c>
      <c r="M173" s="78">
        <v>2</v>
      </c>
      <c r="N173" s="78" t="s">
        <v>235</v>
      </c>
      <c r="O173" s="78"/>
      <c r="P173" s="78"/>
      <c r="Q173" s="78"/>
      <c r="R173" s="98">
        <v>153</v>
      </c>
    </row>
    <row r="174" spans="1:19" s="107" customFormat="1" ht="23.45" hidden="1" customHeight="1" x14ac:dyDescent="0.25">
      <c r="A174" s="235">
        <v>65</v>
      </c>
      <c r="B174" s="235">
        <v>1</v>
      </c>
      <c r="C174" s="323" t="s">
        <v>540</v>
      </c>
      <c r="D174" s="323" t="s">
        <v>540</v>
      </c>
      <c r="E174" s="324">
        <v>1</v>
      </c>
      <c r="F174" s="325">
        <v>19580</v>
      </c>
      <c r="G174" s="324">
        <v>2</v>
      </c>
      <c r="H174" s="324" t="s">
        <v>541</v>
      </c>
      <c r="I174" s="326" t="s">
        <v>221</v>
      </c>
      <c r="J174" s="326" t="s">
        <v>222</v>
      </c>
      <c r="K174" s="324" t="s">
        <v>156</v>
      </c>
      <c r="L174" s="322">
        <v>1</v>
      </c>
      <c r="M174" s="78">
        <v>2</v>
      </c>
      <c r="N174" s="78" t="s">
        <v>235</v>
      </c>
      <c r="O174" s="78"/>
      <c r="P174" s="78"/>
      <c r="Q174" s="78" t="s">
        <v>310</v>
      </c>
      <c r="R174" s="98" t="s">
        <v>2460</v>
      </c>
      <c r="S174" s="107" t="s">
        <v>2420</v>
      </c>
    </row>
    <row r="175" spans="1:19" s="107" customFormat="1" ht="23.45" hidden="1" customHeight="1" x14ac:dyDescent="0.25">
      <c r="A175" s="235">
        <v>66</v>
      </c>
      <c r="B175" s="235">
        <v>1</v>
      </c>
      <c r="C175" s="323" t="s">
        <v>542</v>
      </c>
      <c r="D175" s="323" t="s">
        <v>542</v>
      </c>
      <c r="E175" s="324">
        <v>1</v>
      </c>
      <c r="F175" s="325">
        <v>18994</v>
      </c>
      <c r="G175" s="324">
        <v>1</v>
      </c>
      <c r="H175" s="324" t="s">
        <v>543</v>
      </c>
      <c r="I175" s="326" t="s">
        <v>221</v>
      </c>
      <c r="J175" s="326" t="s">
        <v>222</v>
      </c>
      <c r="K175" s="324" t="s">
        <v>156</v>
      </c>
      <c r="L175" s="322">
        <v>1</v>
      </c>
      <c r="M175" s="78">
        <v>2</v>
      </c>
      <c r="N175" s="78" t="s">
        <v>235</v>
      </c>
      <c r="O175" s="78"/>
      <c r="P175" s="78"/>
      <c r="Q175" s="78" t="s">
        <v>310</v>
      </c>
      <c r="R175" s="98" t="s">
        <v>2460</v>
      </c>
      <c r="S175" s="107" t="s">
        <v>2421</v>
      </c>
    </row>
    <row r="176" spans="1:19" s="107" customFormat="1" ht="23.45" hidden="1" customHeight="1" x14ac:dyDescent="0.25">
      <c r="A176" s="235"/>
      <c r="B176" s="80">
        <v>2</v>
      </c>
      <c r="C176" s="127" t="s">
        <v>542</v>
      </c>
      <c r="D176" s="127" t="s">
        <v>544</v>
      </c>
      <c r="E176" s="116">
        <v>2</v>
      </c>
      <c r="F176" s="122">
        <v>20004</v>
      </c>
      <c r="G176" s="116">
        <v>2</v>
      </c>
      <c r="H176" s="116" t="s">
        <v>545</v>
      </c>
      <c r="I176" s="86" t="s">
        <v>221</v>
      </c>
      <c r="J176" s="86" t="s">
        <v>222</v>
      </c>
      <c r="K176" s="116" t="s">
        <v>156</v>
      </c>
      <c r="L176" s="86">
        <v>1</v>
      </c>
      <c r="M176" s="86">
        <v>2</v>
      </c>
      <c r="N176" s="78" t="s">
        <v>235</v>
      </c>
      <c r="O176" s="78"/>
      <c r="P176" s="78"/>
      <c r="Q176" s="78"/>
      <c r="R176" s="98" t="s">
        <v>2460</v>
      </c>
    </row>
    <row r="177" spans="1:18" s="107" customFormat="1" ht="23.45" hidden="1" customHeight="1" x14ac:dyDescent="0.25">
      <c r="A177" s="235"/>
      <c r="B177" s="80">
        <v>3</v>
      </c>
      <c r="C177" s="127" t="s">
        <v>542</v>
      </c>
      <c r="D177" s="127" t="s">
        <v>546</v>
      </c>
      <c r="E177" s="116">
        <v>3</v>
      </c>
      <c r="F177" s="122" t="s">
        <v>547</v>
      </c>
      <c r="G177" s="116">
        <v>1</v>
      </c>
      <c r="H177" s="116" t="s">
        <v>548</v>
      </c>
      <c r="I177" s="86" t="s">
        <v>221</v>
      </c>
      <c r="J177" s="86" t="s">
        <v>222</v>
      </c>
      <c r="K177" s="116" t="s">
        <v>156</v>
      </c>
      <c r="L177" s="86">
        <v>1</v>
      </c>
      <c r="M177" s="86">
        <v>2</v>
      </c>
      <c r="N177" s="78"/>
      <c r="O177" s="78"/>
      <c r="P177" s="78"/>
      <c r="Q177" s="78"/>
      <c r="R177" s="98">
        <v>157</v>
      </c>
    </row>
    <row r="178" spans="1:18" s="107" customFormat="1" ht="23.45" hidden="1" customHeight="1" x14ac:dyDescent="0.25">
      <c r="A178" s="235"/>
      <c r="B178" s="80">
        <v>4</v>
      </c>
      <c r="C178" s="127" t="s">
        <v>542</v>
      </c>
      <c r="D178" s="127" t="s">
        <v>549</v>
      </c>
      <c r="E178" s="116">
        <v>3</v>
      </c>
      <c r="F178" s="122" t="s">
        <v>550</v>
      </c>
      <c r="G178" s="116">
        <v>2</v>
      </c>
      <c r="H178" s="116" t="s">
        <v>551</v>
      </c>
      <c r="I178" s="86" t="s">
        <v>221</v>
      </c>
      <c r="J178" s="86" t="s">
        <v>222</v>
      </c>
      <c r="K178" s="116" t="s">
        <v>156</v>
      </c>
      <c r="L178" s="86">
        <v>1</v>
      </c>
      <c r="M178" s="86">
        <v>2</v>
      </c>
      <c r="N178" s="78"/>
      <c r="O178" s="78"/>
      <c r="P178" s="78"/>
      <c r="Q178" s="78"/>
      <c r="R178" s="98">
        <v>158</v>
      </c>
    </row>
    <row r="179" spans="1:18" s="109" customFormat="1" ht="23.45" hidden="1" customHeight="1" x14ac:dyDescent="0.25">
      <c r="A179" s="235">
        <v>67</v>
      </c>
      <c r="B179" s="235">
        <v>1</v>
      </c>
      <c r="C179" s="241" t="s">
        <v>315</v>
      </c>
      <c r="D179" s="241" t="s">
        <v>315</v>
      </c>
      <c r="E179" s="235">
        <v>1</v>
      </c>
      <c r="F179" s="236">
        <v>25029</v>
      </c>
      <c r="G179" s="235">
        <v>2</v>
      </c>
      <c r="H179" s="240" t="s">
        <v>552</v>
      </c>
      <c r="I179" s="238" t="s">
        <v>221</v>
      </c>
      <c r="J179" s="238" t="s">
        <v>222</v>
      </c>
      <c r="K179" s="235" t="s">
        <v>157</v>
      </c>
      <c r="L179" s="79" t="s">
        <v>95</v>
      </c>
      <c r="M179" s="78">
        <v>2</v>
      </c>
      <c r="N179" s="80" t="s">
        <v>235</v>
      </c>
      <c r="O179" s="80"/>
      <c r="P179" s="80"/>
      <c r="Q179" s="80"/>
      <c r="R179" s="98">
        <v>159</v>
      </c>
    </row>
    <row r="180" spans="1:18" s="110" customFormat="1" ht="23.45" customHeight="1" x14ac:dyDescent="0.25">
      <c r="A180" s="235">
        <v>68</v>
      </c>
      <c r="B180" s="245">
        <v>1</v>
      </c>
      <c r="C180" s="241" t="s">
        <v>553</v>
      </c>
      <c r="D180" s="241" t="s">
        <v>553</v>
      </c>
      <c r="E180" s="244">
        <v>1</v>
      </c>
      <c r="F180" s="246">
        <v>24556</v>
      </c>
      <c r="G180" s="245">
        <v>2</v>
      </c>
      <c r="H180" s="237" t="s">
        <v>554</v>
      </c>
      <c r="I180" s="244" t="s">
        <v>221</v>
      </c>
      <c r="J180" s="87" t="s">
        <v>222</v>
      </c>
      <c r="K180" s="244" t="s">
        <v>187</v>
      </c>
      <c r="L180" s="247">
        <v>1</v>
      </c>
      <c r="M180" s="78">
        <v>2</v>
      </c>
      <c r="N180" s="80" t="s">
        <v>235</v>
      </c>
      <c r="O180" s="80"/>
      <c r="P180" s="80"/>
      <c r="Q180" s="80"/>
      <c r="R180" s="98">
        <v>160</v>
      </c>
    </row>
    <row r="181" spans="1:18" s="110" customFormat="1" ht="23.45" customHeight="1" x14ac:dyDescent="0.25">
      <c r="A181" s="235">
        <v>69</v>
      </c>
      <c r="B181" s="245">
        <v>1</v>
      </c>
      <c r="C181" s="241" t="s">
        <v>555</v>
      </c>
      <c r="D181" s="241" t="s">
        <v>555</v>
      </c>
      <c r="E181" s="244">
        <v>1</v>
      </c>
      <c r="F181" s="246">
        <v>26620</v>
      </c>
      <c r="G181" s="245">
        <v>1</v>
      </c>
      <c r="H181" s="237" t="s">
        <v>556</v>
      </c>
      <c r="I181" s="244" t="s">
        <v>221</v>
      </c>
      <c r="J181" s="87" t="s">
        <v>222</v>
      </c>
      <c r="K181" s="244" t="s">
        <v>187</v>
      </c>
      <c r="L181" s="247">
        <v>1</v>
      </c>
      <c r="M181" s="78">
        <v>2</v>
      </c>
      <c r="N181" s="80"/>
      <c r="O181" s="80"/>
      <c r="P181" s="80"/>
      <c r="Q181" s="80"/>
      <c r="R181" s="98">
        <v>161</v>
      </c>
    </row>
    <row r="182" spans="1:18" s="111" customFormat="1" ht="23.45" customHeight="1" x14ac:dyDescent="0.25">
      <c r="A182" s="80"/>
      <c r="B182" s="250">
        <v>2</v>
      </c>
      <c r="C182" s="127" t="s">
        <v>555</v>
      </c>
      <c r="D182" s="127" t="s">
        <v>557</v>
      </c>
      <c r="E182" s="129">
        <v>2</v>
      </c>
      <c r="F182" s="120">
        <v>28296</v>
      </c>
      <c r="G182" s="117">
        <v>2</v>
      </c>
      <c r="H182" s="86" t="s">
        <v>558</v>
      </c>
      <c r="I182" s="129" t="s">
        <v>221</v>
      </c>
      <c r="J182" s="92" t="s">
        <v>222</v>
      </c>
      <c r="K182" s="129" t="s">
        <v>187</v>
      </c>
      <c r="L182" s="129">
        <v>1</v>
      </c>
      <c r="M182" s="86">
        <v>2</v>
      </c>
      <c r="N182" s="80"/>
      <c r="O182" s="80"/>
      <c r="P182" s="80"/>
      <c r="Q182" s="80"/>
      <c r="R182" s="98">
        <v>162</v>
      </c>
    </row>
    <row r="183" spans="1:18" s="111" customFormat="1" ht="23.45" customHeight="1" x14ac:dyDescent="0.25">
      <c r="A183" s="235"/>
      <c r="B183" s="250">
        <v>3</v>
      </c>
      <c r="C183" s="127" t="s">
        <v>555</v>
      </c>
      <c r="D183" s="127" t="s">
        <v>559</v>
      </c>
      <c r="E183" s="129">
        <v>3</v>
      </c>
      <c r="F183" s="130" t="s">
        <v>2471</v>
      </c>
      <c r="G183" s="117">
        <v>1</v>
      </c>
      <c r="H183" s="86" t="s">
        <v>560</v>
      </c>
      <c r="I183" s="129" t="s">
        <v>221</v>
      </c>
      <c r="J183" s="92" t="s">
        <v>222</v>
      </c>
      <c r="K183" s="129" t="s">
        <v>187</v>
      </c>
      <c r="L183" s="129">
        <v>1</v>
      </c>
      <c r="M183" s="86">
        <v>2</v>
      </c>
      <c r="N183" s="80"/>
      <c r="O183" s="80"/>
      <c r="P183" s="80"/>
      <c r="Q183" s="80"/>
      <c r="R183" s="98">
        <v>163</v>
      </c>
    </row>
    <row r="184" spans="1:18" s="111" customFormat="1" ht="23.45" customHeight="1" x14ac:dyDescent="0.25">
      <c r="A184" s="80"/>
      <c r="B184" s="250">
        <v>4</v>
      </c>
      <c r="C184" s="127" t="s">
        <v>555</v>
      </c>
      <c r="D184" s="127" t="s">
        <v>561</v>
      </c>
      <c r="E184" s="129">
        <v>3</v>
      </c>
      <c r="F184" s="413">
        <v>37081</v>
      </c>
      <c r="G184" s="117">
        <v>1</v>
      </c>
      <c r="H184" s="86" t="s">
        <v>562</v>
      </c>
      <c r="I184" s="129" t="s">
        <v>221</v>
      </c>
      <c r="J184" s="92" t="s">
        <v>222</v>
      </c>
      <c r="K184" s="129" t="s">
        <v>187</v>
      </c>
      <c r="L184" s="129">
        <v>1</v>
      </c>
      <c r="M184" s="86">
        <v>2</v>
      </c>
      <c r="N184" s="80"/>
      <c r="O184" s="80"/>
      <c r="P184" s="80"/>
      <c r="Q184" s="80"/>
      <c r="R184" s="98">
        <v>164</v>
      </c>
    </row>
    <row r="185" spans="1:18" s="111" customFormat="1" ht="23.45" customHeight="1" x14ac:dyDescent="0.25">
      <c r="A185" s="235"/>
      <c r="B185" s="250">
        <v>5</v>
      </c>
      <c r="C185" s="127" t="s">
        <v>555</v>
      </c>
      <c r="D185" s="127" t="s">
        <v>340</v>
      </c>
      <c r="E185" s="129">
        <v>3</v>
      </c>
      <c r="F185" s="120">
        <v>37853</v>
      </c>
      <c r="G185" s="117">
        <v>2</v>
      </c>
      <c r="H185" s="86" t="s">
        <v>563</v>
      </c>
      <c r="I185" s="129" t="s">
        <v>221</v>
      </c>
      <c r="J185" s="92" t="s">
        <v>222</v>
      </c>
      <c r="K185" s="129" t="s">
        <v>187</v>
      </c>
      <c r="L185" s="129">
        <v>1</v>
      </c>
      <c r="M185" s="86">
        <v>2</v>
      </c>
      <c r="N185" s="80"/>
      <c r="O185" s="80"/>
      <c r="P185" s="80"/>
      <c r="Q185" s="80"/>
      <c r="R185" s="98">
        <v>165</v>
      </c>
    </row>
    <row r="186" spans="1:18" s="111" customFormat="1" ht="23.45" customHeight="1" x14ac:dyDescent="0.25">
      <c r="A186" s="80"/>
      <c r="B186" s="250">
        <v>6</v>
      </c>
      <c r="C186" s="127" t="s">
        <v>555</v>
      </c>
      <c r="D186" s="127" t="s">
        <v>564</v>
      </c>
      <c r="E186" s="129">
        <v>3</v>
      </c>
      <c r="F186" s="413">
        <v>41791</v>
      </c>
      <c r="G186" s="117">
        <v>1</v>
      </c>
      <c r="H186" s="86" t="s">
        <v>565</v>
      </c>
      <c r="I186" s="129" t="s">
        <v>221</v>
      </c>
      <c r="J186" s="92" t="s">
        <v>222</v>
      </c>
      <c r="K186" s="129" t="s">
        <v>187</v>
      </c>
      <c r="L186" s="129">
        <v>1</v>
      </c>
      <c r="M186" s="86">
        <v>2</v>
      </c>
      <c r="N186" s="80"/>
      <c r="O186" s="80"/>
      <c r="P186" s="80"/>
      <c r="Q186" s="80"/>
      <c r="R186" s="98">
        <v>166</v>
      </c>
    </row>
    <row r="187" spans="1:18" s="110" customFormat="1" ht="23.45" customHeight="1" x14ac:dyDescent="0.25">
      <c r="A187" s="235">
        <v>70</v>
      </c>
      <c r="B187" s="245">
        <v>1</v>
      </c>
      <c r="C187" s="241" t="s">
        <v>290</v>
      </c>
      <c r="D187" s="241" t="s">
        <v>290</v>
      </c>
      <c r="E187" s="238" t="s">
        <v>95</v>
      </c>
      <c r="F187" s="246">
        <v>22936</v>
      </c>
      <c r="G187" s="245">
        <v>2</v>
      </c>
      <c r="H187" s="237" t="s">
        <v>566</v>
      </c>
      <c r="I187" s="244" t="s">
        <v>221</v>
      </c>
      <c r="J187" s="328" t="s">
        <v>222</v>
      </c>
      <c r="K187" s="244" t="s">
        <v>187</v>
      </c>
      <c r="L187" s="247">
        <v>1</v>
      </c>
      <c r="M187" s="78">
        <v>2</v>
      </c>
      <c r="N187" s="80" t="s">
        <v>235</v>
      </c>
      <c r="O187" s="80"/>
      <c r="P187" s="80"/>
      <c r="Q187" s="80"/>
      <c r="R187" s="98">
        <v>167</v>
      </c>
    </row>
    <row r="188" spans="1:18" s="101" customFormat="1" ht="23.45" customHeight="1" x14ac:dyDescent="0.25">
      <c r="A188" s="235">
        <v>71</v>
      </c>
      <c r="B188" s="245">
        <v>1</v>
      </c>
      <c r="C188" s="241" t="s">
        <v>567</v>
      </c>
      <c r="D188" s="241" t="s">
        <v>567</v>
      </c>
      <c r="E188" s="238" t="s">
        <v>95</v>
      </c>
      <c r="F188" s="246">
        <v>19999</v>
      </c>
      <c r="G188" s="245">
        <v>1</v>
      </c>
      <c r="H188" s="237" t="s">
        <v>568</v>
      </c>
      <c r="I188" s="244" t="s">
        <v>221</v>
      </c>
      <c r="J188" s="328" t="s">
        <v>222</v>
      </c>
      <c r="K188" s="244" t="s">
        <v>187</v>
      </c>
      <c r="L188" s="247">
        <v>1</v>
      </c>
      <c r="M188" s="78">
        <v>2</v>
      </c>
      <c r="N188" s="78" t="s">
        <v>235</v>
      </c>
      <c r="O188" s="80"/>
      <c r="P188" s="80"/>
      <c r="Q188" s="80"/>
      <c r="R188" s="98" t="s">
        <v>2460</v>
      </c>
    </row>
    <row r="189" spans="1:18" s="98" customFormat="1" ht="23.45" customHeight="1" x14ac:dyDescent="0.25">
      <c r="A189" s="80"/>
      <c r="B189" s="250">
        <v>2</v>
      </c>
      <c r="C189" s="127" t="s">
        <v>567</v>
      </c>
      <c r="D189" s="127" t="s">
        <v>569</v>
      </c>
      <c r="E189" s="92" t="s">
        <v>96</v>
      </c>
      <c r="F189" s="120">
        <v>18910</v>
      </c>
      <c r="G189" s="117">
        <v>2</v>
      </c>
      <c r="H189" s="86" t="s">
        <v>570</v>
      </c>
      <c r="I189" s="129" t="s">
        <v>221</v>
      </c>
      <c r="J189" s="92" t="s">
        <v>222</v>
      </c>
      <c r="K189" s="129" t="s">
        <v>187</v>
      </c>
      <c r="L189" s="129">
        <v>1</v>
      </c>
      <c r="M189" s="86">
        <v>2</v>
      </c>
      <c r="N189" s="78" t="s">
        <v>235</v>
      </c>
      <c r="O189" s="80"/>
      <c r="P189" s="80"/>
      <c r="Q189" s="80"/>
      <c r="R189" s="98" t="s">
        <v>2460</v>
      </c>
    </row>
    <row r="190" spans="1:18" s="98" customFormat="1" ht="23.45" customHeight="1" x14ac:dyDescent="0.25">
      <c r="A190" s="235"/>
      <c r="B190" s="250">
        <v>3</v>
      </c>
      <c r="C190" s="127" t="s">
        <v>567</v>
      </c>
      <c r="D190" s="127" t="s">
        <v>571</v>
      </c>
      <c r="E190" s="92" t="s">
        <v>109</v>
      </c>
      <c r="F190" s="120">
        <v>32370</v>
      </c>
      <c r="G190" s="117">
        <v>2</v>
      </c>
      <c r="H190" s="86" t="s">
        <v>572</v>
      </c>
      <c r="I190" s="129" t="s">
        <v>221</v>
      </c>
      <c r="J190" s="92" t="s">
        <v>222</v>
      </c>
      <c r="K190" s="129" t="s">
        <v>187</v>
      </c>
      <c r="L190" s="129">
        <v>1</v>
      </c>
      <c r="M190" s="86">
        <v>2</v>
      </c>
      <c r="N190" s="80"/>
      <c r="O190" s="80"/>
      <c r="P190" s="80"/>
      <c r="Q190" s="80"/>
      <c r="R190" s="98">
        <v>170</v>
      </c>
    </row>
    <row r="191" spans="1:18" s="98" customFormat="1" ht="23.45" customHeight="1" x14ac:dyDescent="0.25">
      <c r="A191" s="80"/>
      <c r="B191" s="250">
        <v>4</v>
      </c>
      <c r="C191" s="127" t="s">
        <v>567</v>
      </c>
      <c r="D191" s="127" t="s">
        <v>573</v>
      </c>
      <c r="E191" s="92" t="s">
        <v>109</v>
      </c>
      <c r="F191" s="413">
        <v>42917</v>
      </c>
      <c r="G191" s="117">
        <v>2</v>
      </c>
      <c r="H191" s="86" t="s">
        <v>574</v>
      </c>
      <c r="I191" s="129" t="s">
        <v>221</v>
      </c>
      <c r="J191" s="92" t="s">
        <v>222</v>
      </c>
      <c r="K191" s="129" t="s">
        <v>187</v>
      </c>
      <c r="L191" s="129">
        <v>1</v>
      </c>
      <c r="M191" s="86">
        <v>2</v>
      </c>
      <c r="N191" s="80"/>
      <c r="O191" s="80"/>
      <c r="P191" s="80"/>
      <c r="Q191" s="80"/>
      <c r="R191" s="98">
        <v>171</v>
      </c>
    </row>
    <row r="192" spans="1:18" s="110" customFormat="1" ht="23.45" customHeight="1" x14ac:dyDescent="0.25">
      <c r="A192" s="235">
        <v>72</v>
      </c>
      <c r="B192" s="245">
        <v>1</v>
      </c>
      <c r="C192" s="241" t="s">
        <v>575</v>
      </c>
      <c r="D192" s="241" t="s">
        <v>575</v>
      </c>
      <c r="E192" s="238" t="s">
        <v>95</v>
      </c>
      <c r="F192" s="246">
        <v>20682</v>
      </c>
      <c r="G192" s="245">
        <v>1</v>
      </c>
      <c r="H192" s="237" t="s">
        <v>576</v>
      </c>
      <c r="I192" s="244" t="s">
        <v>221</v>
      </c>
      <c r="J192" s="328" t="s">
        <v>222</v>
      </c>
      <c r="K192" s="244" t="s">
        <v>187</v>
      </c>
      <c r="L192" s="247">
        <v>1</v>
      </c>
      <c r="M192" s="78">
        <v>2</v>
      </c>
      <c r="N192" s="80" t="s">
        <v>235</v>
      </c>
      <c r="O192" s="80"/>
      <c r="P192" s="80"/>
      <c r="Q192" s="80"/>
      <c r="R192" s="98">
        <v>172</v>
      </c>
    </row>
    <row r="193" spans="1:19" s="111" customFormat="1" ht="23.45" customHeight="1" x14ac:dyDescent="0.25">
      <c r="A193" s="80"/>
      <c r="B193" s="250">
        <v>2</v>
      </c>
      <c r="C193" s="127" t="s">
        <v>575</v>
      </c>
      <c r="D193" s="127" t="s">
        <v>577</v>
      </c>
      <c r="E193" s="92" t="s">
        <v>109</v>
      </c>
      <c r="F193" s="120">
        <v>32310</v>
      </c>
      <c r="G193" s="117">
        <v>1</v>
      </c>
      <c r="H193" s="86" t="s">
        <v>578</v>
      </c>
      <c r="I193" s="129" t="s">
        <v>221</v>
      </c>
      <c r="J193" s="92" t="s">
        <v>222</v>
      </c>
      <c r="K193" s="129" t="s">
        <v>187</v>
      </c>
      <c r="L193" s="129">
        <v>1</v>
      </c>
      <c r="M193" s="86">
        <v>2</v>
      </c>
      <c r="N193" s="80"/>
      <c r="O193" s="80"/>
      <c r="P193" s="80"/>
      <c r="Q193" s="80"/>
      <c r="R193" s="98">
        <v>173</v>
      </c>
    </row>
    <row r="194" spans="1:19" s="111" customFormat="1" ht="23.45" customHeight="1" x14ac:dyDescent="0.25">
      <c r="A194" s="235"/>
      <c r="B194" s="250">
        <v>3</v>
      </c>
      <c r="C194" s="127" t="s">
        <v>575</v>
      </c>
      <c r="D194" s="127" t="s">
        <v>579</v>
      </c>
      <c r="E194" s="92" t="s">
        <v>109</v>
      </c>
      <c r="F194" s="120">
        <v>33264</v>
      </c>
      <c r="G194" s="117">
        <v>1</v>
      </c>
      <c r="H194" s="86" t="s">
        <v>580</v>
      </c>
      <c r="I194" s="129" t="s">
        <v>221</v>
      </c>
      <c r="J194" s="92" t="s">
        <v>222</v>
      </c>
      <c r="K194" s="129" t="s">
        <v>187</v>
      </c>
      <c r="L194" s="129">
        <v>1</v>
      </c>
      <c r="M194" s="86">
        <v>2</v>
      </c>
      <c r="N194" s="80"/>
      <c r="O194" s="80"/>
      <c r="P194" s="80"/>
      <c r="Q194" s="80"/>
      <c r="R194" s="98">
        <v>174</v>
      </c>
    </row>
    <row r="195" spans="1:19" s="111" customFormat="1" ht="23.45" customHeight="1" x14ac:dyDescent="0.25">
      <c r="A195" s="80"/>
      <c r="B195" s="250">
        <v>4</v>
      </c>
      <c r="C195" s="127" t="s">
        <v>575</v>
      </c>
      <c r="D195" s="127" t="s">
        <v>581</v>
      </c>
      <c r="E195" s="92" t="s">
        <v>109</v>
      </c>
      <c r="F195" s="120">
        <v>34414</v>
      </c>
      <c r="G195" s="117">
        <v>1</v>
      </c>
      <c r="H195" s="86" t="s">
        <v>582</v>
      </c>
      <c r="I195" s="129" t="s">
        <v>221</v>
      </c>
      <c r="J195" s="92" t="s">
        <v>222</v>
      </c>
      <c r="K195" s="129" t="s">
        <v>187</v>
      </c>
      <c r="L195" s="129">
        <v>1</v>
      </c>
      <c r="M195" s="86">
        <v>2</v>
      </c>
      <c r="N195" s="80"/>
      <c r="O195" s="80" t="s">
        <v>235</v>
      </c>
      <c r="P195" s="80"/>
      <c r="Q195" s="80"/>
      <c r="R195" s="98">
        <v>175</v>
      </c>
    </row>
    <row r="196" spans="1:19" s="111" customFormat="1" ht="23.45" customHeight="1" x14ac:dyDescent="0.25">
      <c r="A196" s="235"/>
      <c r="B196" s="250">
        <v>5</v>
      </c>
      <c r="C196" s="127" t="s">
        <v>575</v>
      </c>
      <c r="D196" s="127" t="s">
        <v>583</v>
      </c>
      <c r="E196" s="92" t="s">
        <v>109</v>
      </c>
      <c r="F196" s="120">
        <v>35632</v>
      </c>
      <c r="G196" s="117">
        <v>2</v>
      </c>
      <c r="H196" s="86" t="s">
        <v>584</v>
      </c>
      <c r="I196" s="129" t="s">
        <v>221</v>
      </c>
      <c r="J196" s="92" t="s">
        <v>222</v>
      </c>
      <c r="K196" s="129" t="s">
        <v>187</v>
      </c>
      <c r="L196" s="129">
        <v>1</v>
      </c>
      <c r="M196" s="86">
        <v>2</v>
      </c>
      <c r="N196" s="80"/>
      <c r="O196" s="80"/>
      <c r="P196" s="80"/>
      <c r="Q196" s="80"/>
      <c r="R196" s="98">
        <v>176</v>
      </c>
    </row>
    <row r="197" spans="1:19" s="111" customFormat="1" ht="23.45" customHeight="1" x14ac:dyDescent="0.25">
      <c r="A197" s="80"/>
      <c r="B197" s="250">
        <v>6</v>
      </c>
      <c r="C197" s="127" t="s">
        <v>575</v>
      </c>
      <c r="D197" s="127" t="s">
        <v>585</v>
      </c>
      <c r="E197" s="92" t="s">
        <v>109</v>
      </c>
      <c r="F197" s="120">
        <v>35906</v>
      </c>
      <c r="G197" s="117">
        <v>2</v>
      </c>
      <c r="H197" s="86" t="s">
        <v>586</v>
      </c>
      <c r="I197" s="129" t="s">
        <v>221</v>
      </c>
      <c r="J197" s="92" t="s">
        <v>222</v>
      </c>
      <c r="K197" s="129" t="s">
        <v>187</v>
      </c>
      <c r="L197" s="129">
        <v>1</v>
      </c>
      <c r="M197" s="86">
        <v>2</v>
      </c>
      <c r="N197" s="80"/>
      <c r="O197" s="80"/>
      <c r="P197" s="80"/>
      <c r="Q197" s="80"/>
      <c r="R197" s="98">
        <v>177</v>
      </c>
    </row>
    <row r="198" spans="1:19" s="111" customFormat="1" ht="23.45" customHeight="1" x14ac:dyDescent="0.25">
      <c r="A198" s="235"/>
      <c r="B198" s="250">
        <v>7</v>
      </c>
      <c r="C198" s="127" t="s">
        <v>575</v>
      </c>
      <c r="D198" s="329" t="s">
        <v>587</v>
      </c>
      <c r="E198" s="92" t="s">
        <v>229</v>
      </c>
      <c r="F198" s="92" t="s">
        <v>588</v>
      </c>
      <c r="G198" s="92" t="s">
        <v>95</v>
      </c>
      <c r="H198" s="86" t="s">
        <v>589</v>
      </c>
      <c r="I198" s="129" t="s">
        <v>221</v>
      </c>
      <c r="J198" s="92" t="s">
        <v>222</v>
      </c>
      <c r="K198" s="129" t="s">
        <v>187</v>
      </c>
      <c r="L198" s="129">
        <v>1</v>
      </c>
      <c r="M198" s="86">
        <v>2</v>
      </c>
      <c r="N198" s="80"/>
      <c r="O198" s="80"/>
      <c r="P198" s="80"/>
      <c r="Q198" s="80"/>
      <c r="R198" s="98">
        <v>178</v>
      </c>
    </row>
    <row r="199" spans="1:19" s="110" customFormat="1" ht="23.45" customHeight="1" x14ac:dyDescent="0.25">
      <c r="A199" s="235">
        <v>73</v>
      </c>
      <c r="B199" s="245">
        <v>1</v>
      </c>
      <c r="C199" s="241" t="s">
        <v>590</v>
      </c>
      <c r="D199" s="241" t="s">
        <v>590</v>
      </c>
      <c r="E199" s="235">
        <v>1</v>
      </c>
      <c r="F199" s="248">
        <v>23010</v>
      </c>
      <c r="G199" s="249">
        <v>1</v>
      </c>
      <c r="H199" s="237" t="s">
        <v>591</v>
      </c>
      <c r="I199" s="244" t="s">
        <v>221</v>
      </c>
      <c r="J199" s="328" t="s">
        <v>222</v>
      </c>
      <c r="K199" s="244" t="s">
        <v>187</v>
      </c>
      <c r="L199" s="247">
        <v>1</v>
      </c>
      <c r="M199" s="78">
        <v>2</v>
      </c>
      <c r="N199" s="80" t="s">
        <v>235</v>
      </c>
      <c r="O199" s="80"/>
      <c r="P199" s="80"/>
      <c r="Q199" s="80"/>
      <c r="R199" s="98">
        <v>179</v>
      </c>
    </row>
    <row r="200" spans="1:19" s="111" customFormat="1" ht="23.45" customHeight="1" x14ac:dyDescent="0.25">
      <c r="A200" s="80"/>
      <c r="B200" s="250">
        <v>2</v>
      </c>
      <c r="C200" s="127" t="s">
        <v>590</v>
      </c>
      <c r="D200" s="127" t="s">
        <v>592</v>
      </c>
      <c r="E200" s="116">
        <v>2</v>
      </c>
      <c r="F200" s="118">
        <v>22756</v>
      </c>
      <c r="G200" s="119">
        <v>2</v>
      </c>
      <c r="H200" s="86" t="s">
        <v>593</v>
      </c>
      <c r="I200" s="129" t="s">
        <v>221</v>
      </c>
      <c r="J200" s="92" t="s">
        <v>222</v>
      </c>
      <c r="K200" s="129" t="s">
        <v>187</v>
      </c>
      <c r="L200" s="129">
        <v>1</v>
      </c>
      <c r="M200" s="86">
        <v>2</v>
      </c>
      <c r="N200" s="80"/>
      <c r="O200" s="80"/>
      <c r="P200" s="80"/>
      <c r="Q200" s="80"/>
      <c r="R200" s="98">
        <v>180</v>
      </c>
    </row>
    <row r="201" spans="1:19" s="111" customFormat="1" ht="23.45" customHeight="1" x14ac:dyDescent="0.25">
      <c r="A201" s="235"/>
      <c r="B201" s="250">
        <v>3</v>
      </c>
      <c r="C201" s="127" t="s">
        <v>590</v>
      </c>
      <c r="D201" s="127" t="s">
        <v>594</v>
      </c>
      <c r="E201" s="116">
        <v>3</v>
      </c>
      <c r="F201" s="118">
        <v>36576</v>
      </c>
      <c r="G201" s="119">
        <v>1</v>
      </c>
      <c r="H201" s="86" t="s">
        <v>595</v>
      </c>
      <c r="I201" s="129" t="s">
        <v>221</v>
      </c>
      <c r="J201" s="92" t="s">
        <v>222</v>
      </c>
      <c r="K201" s="129" t="s">
        <v>187</v>
      </c>
      <c r="L201" s="129">
        <v>1</v>
      </c>
      <c r="M201" s="86">
        <v>2</v>
      </c>
      <c r="N201" s="80"/>
      <c r="O201" s="80"/>
      <c r="P201" s="80"/>
      <c r="Q201" s="80"/>
      <c r="R201" s="98">
        <v>181</v>
      </c>
    </row>
    <row r="202" spans="1:19" s="112" customFormat="1" ht="23.45" customHeight="1" x14ac:dyDescent="0.25">
      <c r="A202" s="235">
        <v>74</v>
      </c>
      <c r="B202" s="245">
        <v>1</v>
      </c>
      <c r="C202" s="241" t="s">
        <v>596</v>
      </c>
      <c r="D202" s="241" t="s">
        <v>596</v>
      </c>
      <c r="E202" s="235">
        <v>1</v>
      </c>
      <c r="F202" s="236">
        <v>32910</v>
      </c>
      <c r="G202" s="235">
        <v>1</v>
      </c>
      <c r="H202" s="237" t="s">
        <v>597</v>
      </c>
      <c r="I202" s="245" t="s">
        <v>221</v>
      </c>
      <c r="J202" s="328" t="s">
        <v>222</v>
      </c>
      <c r="K202" s="244" t="s">
        <v>187</v>
      </c>
      <c r="L202" s="247">
        <v>1</v>
      </c>
      <c r="M202" s="78">
        <v>2</v>
      </c>
      <c r="N202" s="250" t="s">
        <v>235</v>
      </c>
      <c r="O202" s="247"/>
      <c r="P202" s="247"/>
      <c r="Q202" s="80"/>
      <c r="R202" s="98">
        <v>182</v>
      </c>
    </row>
    <row r="203" spans="1:19" s="113" customFormat="1" ht="23.45" customHeight="1" x14ac:dyDescent="0.25">
      <c r="A203" s="235"/>
      <c r="B203" s="250">
        <v>2</v>
      </c>
      <c r="C203" s="127" t="s">
        <v>596</v>
      </c>
      <c r="D203" s="127" t="s">
        <v>598</v>
      </c>
      <c r="E203" s="116">
        <v>2</v>
      </c>
      <c r="F203" s="122">
        <v>33348</v>
      </c>
      <c r="G203" s="116">
        <v>2</v>
      </c>
      <c r="H203" s="86" t="s">
        <v>599</v>
      </c>
      <c r="I203" s="117" t="s">
        <v>221</v>
      </c>
      <c r="J203" s="92" t="s">
        <v>222</v>
      </c>
      <c r="K203" s="129" t="s">
        <v>187</v>
      </c>
      <c r="L203" s="129">
        <v>1</v>
      </c>
      <c r="M203" s="86">
        <v>2</v>
      </c>
      <c r="N203" s="250"/>
      <c r="O203" s="247"/>
      <c r="P203" s="247"/>
      <c r="Q203" s="80"/>
      <c r="R203" s="98">
        <v>183</v>
      </c>
    </row>
    <row r="204" spans="1:19" s="113" customFormat="1" ht="23.45" customHeight="1" x14ac:dyDescent="0.25">
      <c r="A204" s="80"/>
      <c r="B204" s="250">
        <v>3</v>
      </c>
      <c r="C204" s="127" t="s">
        <v>596</v>
      </c>
      <c r="D204" s="127" t="s">
        <v>600</v>
      </c>
      <c r="E204" s="116">
        <v>3</v>
      </c>
      <c r="F204" s="122">
        <v>41472</v>
      </c>
      <c r="G204" s="116">
        <v>1</v>
      </c>
      <c r="H204" s="86" t="s">
        <v>601</v>
      </c>
      <c r="I204" s="117" t="s">
        <v>221</v>
      </c>
      <c r="J204" s="92" t="s">
        <v>222</v>
      </c>
      <c r="K204" s="129" t="s">
        <v>187</v>
      </c>
      <c r="L204" s="129">
        <v>1</v>
      </c>
      <c r="M204" s="86">
        <v>2</v>
      </c>
      <c r="N204" s="78" t="s">
        <v>235</v>
      </c>
      <c r="O204" s="247"/>
      <c r="P204" s="247"/>
      <c r="Q204" s="78" t="s">
        <v>2459</v>
      </c>
      <c r="R204" s="98">
        <v>184</v>
      </c>
    </row>
    <row r="205" spans="1:19" s="113" customFormat="1" ht="23.45" customHeight="1" x14ac:dyDescent="0.25">
      <c r="A205" s="235"/>
      <c r="B205" s="250">
        <v>4</v>
      </c>
      <c r="C205" s="127" t="s">
        <v>596</v>
      </c>
      <c r="D205" s="127" t="s">
        <v>602</v>
      </c>
      <c r="E205" s="116">
        <v>3</v>
      </c>
      <c r="F205" s="122">
        <v>42695</v>
      </c>
      <c r="G205" s="116">
        <v>1</v>
      </c>
      <c r="H205" s="86" t="s">
        <v>603</v>
      </c>
      <c r="I205" s="117" t="s">
        <v>221</v>
      </c>
      <c r="J205" s="92" t="s">
        <v>222</v>
      </c>
      <c r="K205" s="129" t="s">
        <v>187</v>
      </c>
      <c r="L205" s="129">
        <v>1</v>
      </c>
      <c r="M205" s="86">
        <v>2</v>
      </c>
      <c r="N205" s="78" t="s">
        <v>235</v>
      </c>
      <c r="O205" s="247"/>
      <c r="P205" s="247"/>
      <c r="Q205" s="78" t="s">
        <v>2459</v>
      </c>
      <c r="R205" s="98">
        <v>185</v>
      </c>
    </row>
    <row r="206" spans="1:19" s="110" customFormat="1" ht="23.45" customHeight="1" x14ac:dyDescent="0.25">
      <c r="A206" s="244">
        <v>75</v>
      </c>
      <c r="B206" s="330">
        <v>1</v>
      </c>
      <c r="C206" s="331" t="s">
        <v>2079</v>
      </c>
      <c r="D206" s="331" t="s">
        <v>2079</v>
      </c>
      <c r="E206" s="332">
        <v>1</v>
      </c>
      <c r="F206" s="333">
        <v>27677</v>
      </c>
      <c r="G206" s="330">
        <v>1</v>
      </c>
      <c r="H206" s="237" t="s">
        <v>2080</v>
      </c>
      <c r="I206" s="330" t="s">
        <v>221</v>
      </c>
      <c r="J206" s="328" t="s">
        <v>222</v>
      </c>
      <c r="K206" s="244" t="s">
        <v>187</v>
      </c>
      <c r="L206" s="247">
        <v>1</v>
      </c>
      <c r="M206" s="334">
        <v>1</v>
      </c>
      <c r="N206" s="250" t="s">
        <v>235</v>
      </c>
      <c r="O206" s="250"/>
      <c r="P206" s="247"/>
      <c r="Q206" s="252"/>
      <c r="R206" s="98">
        <v>185</v>
      </c>
      <c r="S206" s="110" t="s">
        <v>2478</v>
      </c>
    </row>
    <row r="207" spans="1:19" s="111" customFormat="1" ht="23.45" customHeight="1" x14ac:dyDescent="0.25">
      <c r="A207" s="247"/>
      <c r="B207" s="335"/>
      <c r="C207" s="336" t="s">
        <v>2079</v>
      </c>
      <c r="D207" s="336" t="s">
        <v>2081</v>
      </c>
      <c r="E207" s="337">
        <v>2</v>
      </c>
      <c r="F207" s="338">
        <v>28114</v>
      </c>
      <c r="G207" s="339">
        <v>2</v>
      </c>
      <c r="H207" s="86" t="s">
        <v>2082</v>
      </c>
      <c r="I207" s="339" t="s">
        <v>221</v>
      </c>
      <c r="J207" s="92" t="s">
        <v>222</v>
      </c>
      <c r="K207" s="129" t="s">
        <v>187</v>
      </c>
      <c r="L207" s="129">
        <v>1</v>
      </c>
      <c r="M207" s="337">
        <v>1</v>
      </c>
      <c r="N207" s="250"/>
      <c r="O207" s="335"/>
      <c r="P207" s="247"/>
      <c r="Q207" s="252"/>
      <c r="R207" s="98">
        <v>185</v>
      </c>
    </row>
    <row r="208" spans="1:19" s="111" customFormat="1" ht="23.45" customHeight="1" x14ac:dyDescent="0.25">
      <c r="A208" s="247"/>
      <c r="B208" s="335"/>
      <c r="C208" s="336" t="s">
        <v>2079</v>
      </c>
      <c r="D208" s="336" t="s">
        <v>490</v>
      </c>
      <c r="E208" s="337">
        <v>3</v>
      </c>
      <c r="F208" s="338">
        <v>37243</v>
      </c>
      <c r="G208" s="339">
        <v>1</v>
      </c>
      <c r="H208" s="86" t="s">
        <v>2083</v>
      </c>
      <c r="I208" s="339" t="s">
        <v>221</v>
      </c>
      <c r="J208" s="92" t="s">
        <v>222</v>
      </c>
      <c r="K208" s="129" t="s">
        <v>187</v>
      </c>
      <c r="L208" s="129">
        <v>1</v>
      </c>
      <c r="M208" s="337">
        <v>1</v>
      </c>
      <c r="N208" s="250"/>
      <c r="O208" s="335"/>
      <c r="P208" s="247"/>
      <c r="Q208" s="252"/>
      <c r="R208" s="98">
        <v>185</v>
      </c>
    </row>
    <row r="209" spans="1:19" s="111" customFormat="1" ht="23.45" customHeight="1" x14ac:dyDescent="0.25">
      <c r="A209" s="247"/>
      <c r="B209" s="335"/>
      <c r="C209" s="336" t="s">
        <v>2079</v>
      </c>
      <c r="D209" s="336" t="s">
        <v>2084</v>
      </c>
      <c r="E209" s="337">
        <v>3</v>
      </c>
      <c r="F209" s="340" t="s">
        <v>2085</v>
      </c>
      <c r="G209" s="339">
        <v>1</v>
      </c>
      <c r="H209" s="86">
        <v>42208004310</v>
      </c>
      <c r="I209" s="339" t="s">
        <v>221</v>
      </c>
      <c r="J209" s="92" t="s">
        <v>222</v>
      </c>
      <c r="K209" s="129" t="s">
        <v>187</v>
      </c>
      <c r="L209" s="129">
        <v>1</v>
      </c>
      <c r="M209" s="337">
        <v>1</v>
      </c>
      <c r="N209" s="250"/>
      <c r="O209" s="335"/>
      <c r="P209" s="247"/>
      <c r="Q209" s="252"/>
      <c r="R209" s="98">
        <v>185</v>
      </c>
    </row>
    <row r="210" spans="1:19" s="111" customFormat="1" ht="23.45" customHeight="1" x14ac:dyDescent="0.25">
      <c r="A210" s="247"/>
      <c r="B210" s="335"/>
      <c r="C210" s="336" t="s">
        <v>2079</v>
      </c>
      <c r="D210" s="336" t="s">
        <v>2086</v>
      </c>
      <c r="E210" s="337">
        <v>3</v>
      </c>
      <c r="F210" s="341">
        <v>40918</v>
      </c>
      <c r="G210" s="339">
        <v>2</v>
      </c>
      <c r="H210" s="86" t="s">
        <v>2087</v>
      </c>
      <c r="I210" s="339" t="s">
        <v>221</v>
      </c>
      <c r="J210" s="92" t="s">
        <v>222</v>
      </c>
      <c r="K210" s="129" t="s">
        <v>187</v>
      </c>
      <c r="L210" s="129">
        <v>1</v>
      </c>
      <c r="M210" s="337">
        <v>1</v>
      </c>
      <c r="N210" s="78" t="s">
        <v>235</v>
      </c>
      <c r="O210" s="250"/>
      <c r="P210" s="247"/>
      <c r="Q210" s="78" t="s">
        <v>2459</v>
      </c>
      <c r="R210" s="98">
        <v>185</v>
      </c>
    </row>
    <row r="211" spans="1:19" s="99" customFormat="1" ht="23.45" hidden="1" customHeight="1" x14ac:dyDescent="0.25">
      <c r="A211" s="235">
        <v>76</v>
      </c>
      <c r="B211" s="245">
        <v>1</v>
      </c>
      <c r="C211" s="241" t="s">
        <v>338</v>
      </c>
      <c r="D211" s="241" t="s">
        <v>338</v>
      </c>
      <c r="E211" s="238" t="s">
        <v>95</v>
      </c>
      <c r="F211" s="246" t="s">
        <v>604</v>
      </c>
      <c r="G211" s="245">
        <v>2</v>
      </c>
      <c r="H211" s="237" t="s">
        <v>605</v>
      </c>
      <c r="I211" s="244" t="s">
        <v>221</v>
      </c>
      <c r="J211" s="328" t="s">
        <v>222</v>
      </c>
      <c r="K211" s="245" t="s">
        <v>179</v>
      </c>
      <c r="L211" s="247">
        <v>1</v>
      </c>
      <c r="M211" s="78">
        <v>2</v>
      </c>
      <c r="N211" s="80"/>
      <c r="O211" s="247" t="s">
        <v>235</v>
      </c>
      <c r="P211" s="247"/>
      <c r="Q211" s="80"/>
      <c r="R211" s="98">
        <v>186</v>
      </c>
    </row>
    <row r="212" spans="1:19" s="99" customFormat="1" ht="23.45" hidden="1" customHeight="1" x14ac:dyDescent="0.25">
      <c r="A212" s="235">
        <v>77</v>
      </c>
      <c r="B212" s="245">
        <v>1</v>
      </c>
      <c r="C212" s="241" t="s">
        <v>606</v>
      </c>
      <c r="D212" s="241" t="s">
        <v>606</v>
      </c>
      <c r="E212" s="238" t="s">
        <v>95</v>
      </c>
      <c r="F212" s="236" t="s">
        <v>607</v>
      </c>
      <c r="G212" s="235">
        <v>1</v>
      </c>
      <c r="H212" s="237" t="s">
        <v>608</v>
      </c>
      <c r="I212" s="244" t="s">
        <v>221</v>
      </c>
      <c r="J212" s="328" t="s">
        <v>222</v>
      </c>
      <c r="K212" s="245" t="s">
        <v>179</v>
      </c>
      <c r="L212" s="247">
        <v>1</v>
      </c>
      <c r="M212" s="78">
        <v>2</v>
      </c>
      <c r="N212" s="80"/>
      <c r="O212" s="247"/>
      <c r="P212" s="79"/>
      <c r="Q212" s="80"/>
      <c r="R212" s="98">
        <v>187</v>
      </c>
    </row>
    <row r="213" spans="1:19" s="100" customFormat="1" ht="23.45" hidden="1" customHeight="1" x14ac:dyDescent="0.25">
      <c r="A213" s="80"/>
      <c r="B213" s="250">
        <v>2</v>
      </c>
      <c r="C213" s="127" t="s">
        <v>606</v>
      </c>
      <c r="D213" s="127" t="s">
        <v>609</v>
      </c>
      <c r="E213" s="92" t="s">
        <v>96</v>
      </c>
      <c r="F213" s="122">
        <v>30714</v>
      </c>
      <c r="G213" s="116">
        <v>2</v>
      </c>
      <c r="H213" s="86" t="s">
        <v>610</v>
      </c>
      <c r="I213" s="129" t="s">
        <v>221</v>
      </c>
      <c r="J213" s="92" t="s">
        <v>222</v>
      </c>
      <c r="K213" s="117" t="s">
        <v>179</v>
      </c>
      <c r="L213" s="129">
        <v>1</v>
      </c>
      <c r="M213" s="86">
        <v>2</v>
      </c>
      <c r="N213" s="80"/>
      <c r="O213" s="247"/>
      <c r="P213" s="79"/>
      <c r="Q213" s="80"/>
      <c r="R213" s="98">
        <v>188</v>
      </c>
    </row>
    <row r="214" spans="1:19" s="100" customFormat="1" ht="23.45" hidden="1" customHeight="1" x14ac:dyDescent="0.25">
      <c r="A214" s="235"/>
      <c r="B214" s="250">
        <v>3</v>
      </c>
      <c r="C214" s="127" t="s">
        <v>606</v>
      </c>
      <c r="D214" s="127" t="s">
        <v>611</v>
      </c>
      <c r="E214" s="92" t="s">
        <v>109</v>
      </c>
      <c r="F214" s="122" t="s">
        <v>612</v>
      </c>
      <c r="G214" s="116">
        <v>2</v>
      </c>
      <c r="H214" s="86" t="s">
        <v>613</v>
      </c>
      <c r="I214" s="129" t="s">
        <v>221</v>
      </c>
      <c r="J214" s="92" t="s">
        <v>222</v>
      </c>
      <c r="K214" s="117" t="s">
        <v>179</v>
      </c>
      <c r="L214" s="129">
        <v>1</v>
      </c>
      <c r="M214" s="86">
        <v>2</v>
      </c>
      <c r="N214" s="80"/>
      <c r="O214" s="247"/>
      <c r="P214" s="79"/>
      <c r="Q214" s="80"/>
      <c r="R214" s="98">
        <v>189</v>
      </c>
    </row>
    <row r="215" spans="1:19" s="100" customFormat="1" ht="23.45" hidden="1" customHeight="1" x14ac:dyDescent="0.25">
      <c r="A215" s="80"/>
      <c r="B215" s="250">
        <v>4</v>
      </c>
      <c r="C215" s="127" t="s">
        <v>606</v>
      </c>
      <c r="D215" s="127" t="s">
        <v>614</v>
      </c>
      <c r="E215" s="92" t="s">
        <v>109</v>
      </c>
      <c r="F215" s="122">
        <v>39941</v>
      </c>
      <c r="G215" s="116">
        <v>1</v>
      </c>
      <c r="H215" s="86" t="s">
        <v>615</v>
      </c>
      <c r="I215" s="129" t="s">
        <v>221</v>
      </c>
      <c r="J215" s="92" t="s">
        <v>222</v>
      </c>
      <c r="K215" s="117" t="s">
        <v>179</v>
      </c>
      <c r="L215" s="129">
        <v>1</v>
      </c>
      <c r="M215" s="86">
        <v>2</v>
      </c>
      <c r="N215" s="78" t="s">
        <v>235</v>
      </c>
      <c r="O215" s="247"/>
      <c r="P215" s="79"/>
      <c r="Q215" s="78" t="s">
        <v>2459</v>
      </c>
      <c r="R215" s="98">
        <v>190</v>
      </c>
    </row>
    <row r="216" spans="1:19" s="100" customFormat="1" ht="23.45" hidden="1" customHeight="1" x14ac:dyDescent="0.25">
      <c r="A216" s="235"/>
      <c r="B216" s="250">
        <v>5</v>
      </c>
      <c r="C216" s="127" t="s">
        <v>606</v>
      </c>
      <c r="D216" s="127" t="s">
        <v>616</v>
      </c>
      <c r="E216" s="92" t="s">
        <v>109</v>
      </c>
      <c r="F216" s="122" t="s">
        <v>617</v>
      </c>
      <c r="G216" s="116">
        <v>2</v>
      </c>
      <c r="H216" s="86" t="s">
        <v>618</v>
      </c>
      <c r="I216" s="129" t="s">
        <v>221</v>
      </c>
      <c r="J216" s="92" t="s">
        <v>222</v>
      </c>
      <c r="K216" s="117" t="s">
        <v>179</v>
      </c>
      <c r="L216" s="129">
        <v>1</v>
      </c>
      <c r="M216" s="86">
        <v>2</v>
      </c>
      <c r="N216" s="80"/>
      <c r="O216" s="247"/>
      <c r="P216" s="79"/>
      <c r="Q216" s="80"/>
      <c r="R216" s="98">
        <v>191</v>
      </c>
    </row>
    <row r="217" spans="1:19" s="99" customFormat="1" ht="23.45" hidden="1" customHeight="1" x14ac:dyDescent="0.25">
      <c r="A217" s="235">
        <v>78</v>
      </c>
      <c r="B217" s="245">
        <v>1</v>
      </c>
      <c r="C217" s="241" t="s">
        <v>619</v>
      </c>
      <c r="D217" s="241" t="s">
        <v>619</v>
      </c>
      <c r="E217" s="238" t="s">
        <v>95</v>
      </c>
      <c r="F217" s="246">
        <v>30456</v>
      </c>
      <c r="G217" s="245">
        <v>1</v>
      </c>
      <c r="H217" s="237" t="s">
        <v>620</v>
      </c>
      <c r="I217" s="244" t="s">
        <v>221</v>
      </c>
      <c r="J217" s="328" t="s">
        <v>222</v>
      </c>
      <c r="K217" s="245" t="s">
        <v>179</v>
      </c>
      <c r="L217" s="247">
        <v>1</v>
      </c>
      <c r="M217" s="78">
        <v>2</v>
      </c>
      <c r="N217" s="80"/>
      <c r="O217" s="247" t="s">
        <v>235</v>
      </c>
      <c r="P217" s="79"/>
      <c r="Q217" s="80"/>
      <c r="R217" s="98">
        <v>192</v>
      </c>
    </row>
    <row r="218" spans="1:19" s="100" customFormat="1" ht="23.45" hidden="1" customHeight="1" x14ac:dyDescent="0.25">
      <c r="A218" s="235"/>
      <c r="B218" s="250">
        <v>2</v>
      </c>
      <c r="C218" s="127" t="s">
        <v>619</v>
      </c>
      <c r="D218" s="127" t="s">
        <v>621</v>
      </c>
      <c r="E218" s="92" t="s">
        <v>96</v>
      </c>
      <c r="F218" s="120">
        <v>31414</v>
      </c>
      <c r="G218" s="117">
        <v>2</v>
      </c>
      <c r="H218" s="86" t="s">
        <v>622</v>
      </c>
      <c r="I218" s="129" t="s">
        <v>221</v>
      </c>
      <c r="J218" s="92" t="s">
        <v>222</v>
      </c>
      <c r="K218" s="117" t="s">
        <v>179</v>
      </c>
      <c r="L218" s="129">
        <v>1</v>
      </c>
      <c r="M218" s="86">
        <v>2</v>
      </c>
      <c r="N218" s="80"/>
      <c r="O218" s="247"/>
      <c r="P218" s="79"/>
      <c r="Q218" s="80"/>
      <c r="R218" s="98">
        <v>193</v>
      </c>
    </row>
    <row r="219" spans="1:19" s="100" customFormat="1" ht="23.45" hidden="1" customHeight="1" x14ac:dyDescent="0.25">
      <c r="A219" s="235"/>
      <c r="B219" s="250">
        <v>3</v>
      </c>
      <c r="C219" s="127" t="s">
        <v>619</v>
      </c>
      <c r="D219" s="127" t="s">
        <v>623</v>
      </c>
      <c r="E219" s="92" t="s">
        <v>109</v>
      </c>
      <c r="F219" s="120">
        <v>40374</v>
      </c>
      <c r="G219" s="117">
        <v>1</v>
      </c>
      <c r="H219" s="86" t="s">
        <v>624</v>
      </c>
      <c r="I219" s="129" t="s">
        <v>221</v>
      </c>
      <c r="J219" s="92" t="s">
        <v>222</v>
      </c>
      <c r="K219" s="117" t="s">
        <v>179</v>
      </c>
      <c r="L219" s="129">
        <v>1</v>
      </c>
      <c r="M219" s="86">
        <v>2</v>
      </c>
      <c r="N219" s="78" t="s">
        <v>235</v>
      </c>
      <c r="O219" s="247"/>
      <c r="P219" s="79"/>
      <c r="Q219" s="78" t="s">
        <v>2459</v>
      </c>
      <c r="R219" s="98">
        <v>194</v>
      </c>
    </row>
    <row r="220" spans="1:19" s="100" customFormat="1" ht="23.45" hidden="1" customHeight="1" x14ac:dyDescent="0.25">
      <c r="A220" s="235"/>
      <c r="B220" s="250">
        <v>4</v>
      </c>
      <c r="C220" s="127" t="s">
        <v>619</v>
      </c>
      <c r="D220" s="127" t="s">
        <v>625</v>
      </c>
      <c r="E220" s="92" t="s">
        <v>229</v>
      </c>
      <c r="F220" s="120">
        <v>41495</v>
      </c>
      <c r="G220" s="117">
        <v>1</v>
      </c>
      <c r="H220" s="86" t="s">
        <v>626</v>
      </c>
      <c r="I220" s="129" t="s">
        <v>221</v>
      </c>
      <c r="J220" s="92" t="s">
        <v>222</v>
      </c>
      <c r="K220" s="117" t="s">
        <v>179</v>
      </c>
      <c r="L220" s="129">
        <v>1</v>
      </c>
      <c r="M220" s="86">
        <v>2</v>
      </c>
      <c r="N220" s="78" t="s">
        <v>235</v>
      </c>
      <c r="O220" s="247"/>
      <c r="P220" s="79"/>
      <c r="Q220" s="78" t="s">
        <v>2459</v>
      </c>
      <c r="R220" s="98">
        <v>195</v>
      </c>
    </row>
    <row r="221" spans="1:19" s="99" customFormat="1" ht="23.45" hidden="1" customHeight="1" x14ac:dyDescent="0.25">
      <c r="A221" s="235">
        <v>79</v>
      </c>
      <c r="B221" s="245">
        <v>1</v>
      </c>
      <c r="C221" s="241" t="s">
        <v>627</v>
      </c>
      <c r="D221" s="241" t="s">
        <v>627</v>
      </c>
      <c r="E221" s="235">
        <v>1</v>
      </c>
      <c r="F221" s="342">
        <v>22957</v>
      </c>
      <c r="G221" s="245">
        <v>2</v>
      </c>
      <c r="H221" s="237" t="s">
        <v>628</v>
      </c>
      <c r="I221" s="244" t="s">
        <v>221</v>
      </c>
      <c r="J221" s="328" t="s">
        <v>222</v>
      </c>
      <c r="K221" s="245" t="s">
        <v>179</v>
      </c>
      <c r="L221" s="247">
        <v>1</v>
      </c>
      <c r="M221" s="78">
        <v>2</v>
      </c>
      <c r="N221" s="80" t="s">
        <v>235</v>
      </c>
      <c r="O221" s="247"/>
      <c r="P221" s="247"/>
      <c r="Q221" s="80"/>
      <c r="R221" s="98">
        <v>196</v>
      </c>
    </row>
    <row r="222" spans="1:19" s="110" customFormat="1" ht="23.45" hidden="1" customHeight="1" x14ac:dyDescent="0.25">
      <c r="A222" s="235">
        <v>80</v>
      </c>
      <c r="B222" s="245">
        <v>1</v>
      </c>
      <c r="C222" s="241" t="s">
        <v>629</v>
      </c>
      <c r="D222" s="241" t="s">
        <v>629</v>
      </c>
      <c r="E222" s="238" t="s">
        <v>95</v>
      </c>
      <c r="F222" s="246">
        <v>29504</v>
      </c>
      <c r="G222" s="245">
        <v>1</v>
      </c>
      <c r="H222" s="237" t="s">
        <v>630</v>
      </c>
      <c r="I222" s="244" t="s">
        <v>221</v>
      </c>
      <c r="J222" s="328" t="s">
        <v>222</v>
      </c>
      <c r="K222" s="245" t="s">
        <v>180</v>
      </c>
      <c r="L222" s="247">
        <v>1</v>
      </c>
      <c r="M222" s="78">
        <v>2</v>
      </c>
      <c r="N222" s="80"/>
      <c r="O222" s="247"/>
      <c r="P222" s="247"/>
      <c r="Q222" s="80" t="s">
        <v>310</v>
      </c>
      <c r="R222" s="98">
        <v>197</v>
      </c>
      <c r="S222" s="110" t="s">
        <v>2428</v>
      </c>
    </row>
    <row r="223" spans="1:19" s="111" customFormat="1" ht="23.45" hidden="1" customHeight="1" x14ac:dyDescent="0.25">
      <c r="A223" s="235"/>
      <c r="B223" s="250">
        <v>2</v>
      </c>
      <c r="C223" s="127" t="s">
        <v>629</v>
      </c>
      <c r="D223" s="127" t="s">
        <v>631</v>
      </c>
      <c r="E223" s="92" t="s">
        <v>96</v>
      </c>
      <c r="F223" s="120">
        <v>29103</v>
      </c>
      <c r="G223" s="117">
        <v>2</v>
      </c>
      <c r="H223" s="86" t="s">
        <v>632</v>
      </c>
      <c r="I223" s="129" t="s">
        <v>221</v>
      </c>
      <c r="J223" s="92" t="s">
        <v>222</v>
      </c>
      <c r="K223" s="117" t="s">
        <v>180</v>
      </c>
      <c r="L223" s="129">
        <v>1</v>
      </c>
      <c r="M223" s="86">
        <v>2</v>
      </c>
      <c r="N223" s="80"/>
      <c r="O223" s="247"/>
      <c r="P223" s="247"/>
      <c r="Q223" s="80"/>
      <c r="R223" s="98">
        <v>198</v>
      </c>
    </row>
    <row r="224" spans="1:19" s="111" customFormat="1" ht="23.45" hidden="1" customHeight="1" x14ac:dyDescent="0.25">
      <c r="A224" s="235"/>
      <c r="B224" s="250">
        <v>3</v>
      </c>
      <c r="C224" s="127" t="s">
        <v>629</v>
      </c>
      <c r="D224" s="127" t="s">
        <v>633</v>
      </c>
      <c r="E224" s="92" t="s">
        <v>109</v>
      </c>
      <c r="F224" s="120">
        <v>37289</v>
      </c>
      <c r="G224" s="117">
        <v>2</v>
      </c>
      <c r="H224" s="86" t="s">
        <v>634</v>
      </c>
      <c r="I224" s="129" t="s">
        <v>221</v>
      </c>
      <c r="J224" s="92" t="s">
        <v>222</v>
      </c>
      <c r="K224" s="117" t="s">
        <v>180</v>
      </c>
      <c r="L224" s="129">
        <v>1</v>
      </c>
      <c r="M224" s="86">
        <v>2</v>
      </c>
      <c r="N224" s="80"/>
      <c r="O224" s="247" t="s">
        <v>235</v>
      </c>
      <c r="P224" s="247"/>
      <c r="Q224" s="80"/>
      <c r="R224" s="98">
        <v>199</v>
      </c>
    </row>
    <row r="225" spans="1:19" s="111" customFormat="1" ht="23.45" hidden="1" customHeight="1" x14ac:dyDescent="0.25">
      <c r="A225" s="235"/>
      <c r="B225" s="250">
        <v>4</v>
      </c>
      <c r="C225" s="127" t="s">
        <v>629</v>
      </c>
      <c r="D225" s="127" t="s">
        <v>635</v>
      </c>
      <c r="E225" s="92" t="s">
        <v>109</v>
      </c>
      <c r="F225" s="120">
        <v>37931</v>
      </c>
      <c r="G225" s="117">
        <v>1</v>
      </c>
      <c r="H225" s="86" t="s">
        <v>636</v>
      </c>
      <c r="I225" s="129" t="s">
        <v>221</v>
      </c>
      <c r="J225" s="92" t="s">
        <v>222</v>
      </c>
      <c r="K225" s="117" t="s">
        <v>180</v>
      </c>
      <c r="L225" s="129">
        <v>1</v>
      </c>
      <c r="M225" s="86">
        <v>2</v>
      </c>
      <c r="N225" s="80"/>
      <c r="O225" s="247"/>
      <c r="P225" s="247"/>
      <c r="Q225" s="80"/>
      <c r="R225" s="98">
        <v>200</v>
      </c>
    </row>
    <row r="226" spans="1:19" s="110" customFormat="1" ht="23.45" hidden="1" customHeight="1" x14ac:dyDescent="0.25">
      <c r="A226" s="235">
        <v>81</v>
      </c>
      <c r="B226" s="245">
        <v>1</v>
      </c>
      <c r="C226" s="241" t="s">
        <v>637</v>
      </c>
      <c r="D226" s="241" t="s">
        <v>637</v>
      </c>
      <c r="E226" s="238" t="s">
        <v>95</v>
      </c>
      <c r="F226" s="246">
        <v>28955</v>
      </c>
      <c r="G226" s="245">
        <v>1</v>
      </c>
      <c r="H226" s="237" t="s">
        <v>638</v>
      </c>
      <c r="I226" s="244" t="s">
        <v>221</v>
      </c>
      <c r="J226" s="328" t="s">
        <v>222</v>
      </c>
      <c r="K226" s="245" t="s">
        <v>180</v>
      </c>
      <c r="L226" s="247">
        <v>1</v>
      </c>
      <c r="M226" s="78">
        <v>2</v>
      </c>
      <c r="N226" s="80"/>
      <c r="O226" s="247" t="s">
        <v>235</v>
      </c>
      <c r="P226" s="247"/>
      <c r="Q226" s="80" t="s">
        <v>310</v>
      </c>
      <c r="R226" s="98">
        <v>201</v>
      </c>
      <c r="S226" s="110" t="s">
        <v>2427</v>
      </c>
    </row>
    <row r="227" spans="1:19" s="111" customFormat="1" ht="23.45" hidden="1" customHeight="1" x14ac:dyDescent="0.25">
      <c r="A227" s="235"/>
      <c r="B227" s="250">
        <v>2</v>
      </c>
      <c r="C227" s="127" t="s">
        <v>637</v>
      </c>
      <c r="D227" s="127" t="s">
        <v>639</v>
      </c>
      <c r="E227" s="92" t="s">
        <v>109</v>
      </c>
      <c r="F227" s="120" t="s">
        <v>640</v>
      </c>
      <c r="G227" s="117">
        <v>1</v>
      </c>
      <c r="H227" s="86" t="s">
        <v>641</v>
      </c>
      <c r="I227" s="129" t="s">
        <v>221</v>
      </c>
      <c r="J227" s="92" t="s">
        <v>222</v>
      </c>
      <c r="K227" s="117" t="s">
        <v>180</v>
      </c>
      <c r="L227" s="129">
        <v>1</v>
      </c>
      <c r="M227" s="86">
        <v>2</v>
      </c>
      <c r="N227" s="80"/>
      <c r="O227" s="247"/>
      <c r="P227" s="247"/>
      <c r="Q227" s="80"/>
      <c r="R227" s="98">
        <v>202</v>
      </c>
    </row>
    <row r="228" spans="1:19" s="110" customFormat="1" ht="23.45" hidden="1" customHeight="1" x14ac:dyDescent="0.25">
      <c r="A228" s="80"/>
      <c r="B228" s="250">
        <v>3</v>
      </c>
      <c r="C228" s="127" t="s">
        <v>637</v>
      </c>
      <c r="D228" s="127" t="s">
        <v>642</v>
      </c>
      <c r="E228" s="92" t="s">
        <v>109</v>
      </c>
      <c r="F228" s="118" t="s">
        <v>643</v>
      </c>
      <c r="G228" s="119">
        <v>1</v>
      </c>
      <c r="H228" s="86" t="s">
        <v>644</v>
      </c>
      <c r="I228" s="129" t="s">
        <v>221</v>
      </c>
      <c r="J228" s="92" t="s">
        <v>222</v>
      </c>
      <c r="K228" s="117" t="s">
        <v>180</v>
      </c>
      <c r="L228" s="129">
        <v>1</v>
      </c>
      <c r="M228" s="86">
        <v>2</v>
      </c>
      <c r="N228" s="80"/>
      <c r="O228" s="247"/>
      <c r="P228" s="247"/>
      <c r="Q228" s="80"/>
      <c r="R228" s="98">
        <v>203</v>
      </c>
    </row>
    <row r="229" spans="1:19" s="111" customFormat="1" ht="23.45" hidden="1" customHeight="1" x14ac:dyDescent="0.25">
      <c r="A229" s="235"/>
      <c r="B229" s="250">
        <v>4</v>
      </c>
      <c r="C229" s="127" t="s">
        <v>637</v>
      </c>
      <c r="D229" s="127" t="s">
        <v>645</v>
      </c>
      <c r="E229" s="116">
        <v>3</v>
      </c>
      <c r="F229" s="118" t="s">
        <v>646</v>
      </c>
      <c r="G229" s="119">
        <v>2</v>
      </c>
      <c r="H229" s="86" t="s">
        <v>647</v>
      </c>
      <c r="I229" s="129" t="s">
        <v>221</v>
      </c>
      <c r="J229" s="92" t="s">
        <v>222</v>
      </c>
      <c r="K229" s="117" t="s">
        <v>180</v>
      </c>
      <c r="L229" s="129">
        <v>1</v>
      </c>
      <c r="M229" s="86">
        <v>2</v>
      </c>
      <c r="N229" s="80"/>
      <c r="O229" s="247" t="s">
        <v>235</v>
      </c>
      <c r="P229" s="247"/>
      <c r="Q229" s="80"/>
      <c r="R229" s="98">
        <v>204</v>
      </c>
    </row>
    <row r="230" spans="1:19" s="111" customFormat="1" ht="23.45" hidden="1" customHeight="1" x14ac:dyDescent="0.25">
      <c r="A230" s="80"/>
      <c r="B230" s="250">
        <v>5</v>
      </c>
      <c r="C230" s="127" t="s">
        <v>637</v>
      </c>
      <c r="D230" s="127" t="s">
        <v>648</v>
      </c>
      <c r="E230" s="116">
        <v>3</v>
      </c>
      <c r="F230" s="118" t="s">
        <v>649</v>
      </c>
      <c r="G230" s="119">
        <v>2</v>
      </c>
      <c r="H230" s="86" t="s">
        <v>650</v>
      </c>
      <c r="I230" s="129" t="s">
        <v>221</v>
      </c>
      <c r="J230" s="92" t="s">
        <v>222</v>
      </c>
      <c r="K230" s="117" t="s">
        <v>180</v>
      </c>
      <c r="L230" s="129">
        <v>1</v>
      </c>
      <c r="M230" s="86">
        <v>2</v>
      </c>
      <c r="N230" s="80"/>
      <c r="O230" s="247"/>
      <c r="P230" s="247"/>
      <c r="Q230" s="80"/>
      <c r="R230" s="98">
        <v>205</v>
      </c>
    </row>
    <row r="231" spans="1:19" s="111" customFormat="1" ht="23.45" hidden="1" customHeight="1" x14ac:dyDescent="0.25">
      <c r="A231" s="235"/>
      <c r="B231" s="250">
        <v>6</v>
      </c>
      <c r="C231" s="127" t="s">
        <v>637</v>
      </c>
      <c r="D231" s="127" t="s">
        <v>651</v>
      </c>
      <c r="E231" s="116">
        <v>3</v>
      </c>
      <c r="F231" s="120" t="s">
        <v>652</v>
      </c>
      <c r="G231" s="119">
        <v>2</v>
      </c>
      <c r="H231" s="86" t="s">
        <v>653</v>
      </c>
      <c r="I231" s="129" t="s">
        <v>221</v>
      </c>
      <c r="J231" s="92" t="s">
        <v>222</v>
      </c>
      <c r="K231" s="117" t="s">
        <v>180</v>
      </c>
      <c r="L231" s="129">
        <v>1</v>
      </c>
      <c r="M231" s="86">
        <v>2</v>
      </c>
      <c r="N231" s="80"/>
      <c r="O231" s="247"/>
      <c r="P231" s="247"/>
      <c r="Q231" s="80"/>
      <c r="R231" s="98">
        <v>206</v>
      </c>
    </row>
    <row r="232" spans="1:19" s="101" customFormat="1" ht="23.45" hidden="1" customHeight="1" x14ac:dyDescent="0.25">
      <c r="A232" s="235">
        <v>82</v>
      </c>
      <c r="B232" s="245">
        <v>1</v>
      </c>
      <c r="C232" s="241" t="s">
        <v>510</v>
      </c>
      <c r="D232" s="241" t="s">
        <v>510</v>
      </c>
      <c r="E232" s="238" t="s">
        <v>95</v>
      </c>
      <c r="F232" s="248">
        <v>17318</v>
      </c>
      <c r="G232" s="249">
        <v>2</v>
      </c>
      <c r="H232" s="237" t="s">
        <v>654</v>
      </c>
      <c r="I232" s="244" t="s">
        <v>221</v>
      </c>
      <c r="J232" s="328" t="s">
        <v>222</v>
      </c>
      <c r="K232" s="245" t="s">
        <v>180</v>
      </c>
      <c r="L232" s="247">
        <v>1</v>
      </c>
      <c r="M232" s="78">
        <v>2</v>
      </c>
      <c r="N232" s="78" t="s">
        <v>235</v>
      </c>
      <c r="O232" s="247"/>
      <c r="P232" s="247"/>
      <c r="Q232" s="80"/>
      <c r="R232" s="98" t="s">
        <v>2460</v>
      </c>
    </row>
    <row r="233" spans="1:19" s="98" customFormat="1" ht="23.45" hidden="1" customHeight="1" x14ac:dyDescent="0.25">
      <c r="A233" s="80"/>
      <c r="B233" s="250">
        <v>2</v>
      </c>
      <c r="C233" s="127" t="s">
        <v>510</v>
      </c>
      <c r="D233" s="127" t="s">
        <v>290</v>
      </c>
      <c r="E233" s="92" t="s">
        <v>229</v>
      </c>
      <c r="F233" s="118">
        <v>37696</v>
      </c>
      <c r="G233" s="119">
        <v>2</v>
      </c>
      <c r="H233" s="86" t="s">
        <v>655</v>
      </c>
      <c r="I233" s="129" t="s">
        <v>221</v>
      </c>
      <c r="J233" s="92" t="s">
        <v>222</v>
      </c>
      <c r="K233" s="117" t="s">
        <v>180</v>
      </c>
      <c r="L233" s="129">
        <v>1</v>
      </c>
      <c r="M233" s="86">
        <v>2</v>
      </c>
      <c r="N233" s="80"/>
      <c r="O233" s="247"/>
      <c r="P233" s="247"/>
      <c r="Q233" s="80"/>
      <c r="R233" s="98">
        <v>208</v>
      </c>
    </row>
    <row r="234" spans="1:19" s="99" customFormat="1" ht="23.45" hidden="1" customHeight="1" x14ac:dyDescent="0.25">
      <c r="A234" s="235">
        <v>83</v>
      </c>
      <c r="B234" s="245">
        <v>1</v>
      </c>
      <c r="C234" s="241" t="s">
        <v>656</v>
      </c>
      <c r="D234" s="241" t="s">
        <v>656</v>
      </c>
      <c r="E234" s="238" t="s">
        <v>95</v>
      </c>
      <c r="F234" s="246">
        <v>20267</v>
      </c>
      <c r="G234" s="245">
        <v>2</v>
      </c>
      <c r="H234" s="237" t="s">
        <v>657</v>
      </c>
      <c r="I234" s="244" t="s">
        <v>221</v>
      </c>
      <c r="J234" s="328" t="s">
        <v>222</v>
      </c>
      <c r="K234" s="245" t="s">
        <v>181</v>
      </c>
      <c r="L234" s="247">
        <v>1</v>
      </c>
      <c r="M234" s="78">
        <v>2</v>
      </c>
      <c r="N234" s="80"/>
      <c r="O234" s="250" t="s">
        <v>235</v>
      </c>
      <c r="P234" s="247"/>
      <c r="Q234" s="80"/>
      <c r="R234" s="98">
        <v>209</v>
      </c>
    </row>
    <row r="235" spans="1:19" s="99" customFormat="1" ht="23.45" hidden="1" customHeight="1" x14ac:dyDescent="0.25">
      <c r="A235" s="235">
        <v>84</v>
      </c>
      <c r="B235" s="245">
        <v>1</v>
      </c>
      <c r="C235" s="241" t="s">
        <v>658</v>
      </c>
      <c r="D235" s="241" t="s">
        <v>658</v>
      </c>
      <c r="E235" s="238" t="s">
        <v>95</v>
      </c>
      <c r="F235" s="246">
        <v>27595</v>
      </c>
      <c r="G235" s="245">
        <v>2</v>
      </c>
      <c r="H235" s="237" t="s">
        <v>659</v>
      </c>
      <c r="I235" s="244" t="s">
        <v>221</v>
      </c>
      <c r="J235" s="328" t="s">
        <v>222</v>
      </c>
      <c r="K235" s="245" t="s">
        <v>181</v>
      </c>
      <c r="L235" s="247">
        <v>1</v>
      </c>
      <c r="M235" s="78">
        <v>2</v>
      </c>
      <c r="N235" s="80"/>
      <c r="O235" s="250"/>
      <c r="P235" s="247"/>
      <c r="Q235" s="80"/>
      <c r="R235" s="98">
        <v>210</v>
      </c>
    </row>
    <row r="236" spans="1:19" s="100" customFormat="1" ht="23.45" hidden="1" customHeight="1" x14ac:dyDescent="0.25">
      <c r="A236" s="235"/>
      <c r="B236" s="250">
        <v>2</v>
      </c>
      <c r="C236" s="127" t="s">
        <v>658</v>
      </c>
      <c r="D236" s="127" t="s">
        <v>660</v>
      </c>
      <c r="E236" s="92" t="s">
        <v>109</v>
      </c>
      <c r="F236" s="120">
        <v>39630</v>
      </c>
      <c r="G236" s="117">
        <v>1</v>
      </c>
      <c r="H236" s="86" t="s">
        <v>661</v>
      </c>
      <c r="I236" s="129" t="s">
        <v>221</v>
      </c>
      <c r="J236" s="92" t="s">
        <v>222</v>
      </c>
      <c r="K236" s="117" t="s">
        <v>181</v>
      </c>
      <c r="L236" s="129">
        <v>1</v>
      </c>
      <c r="M236" s="86">
        <v>2</v>
      </c>
      <c r="N236" s="80"/>
      <c r="O236" s="250"/>
      <c r="P236" s="247"/>
      <c r="Q236" s="80"/>
      <c r="R236" s="98">
        <v>211</v>
      </c>
    </row>
    <row r="237" spans="1:19" s="99" customFormat="1" ht="23.45" hidden="1" customHeight="1" x14ac:dyDescent="0.25">
      <c r="A237" s="235">
        <v>85</v>
      </c>
      <c r="B237" s="245">
        <v>1</v>
      </c>
      <c r="C237" s="241" t="s">
        <v>662</v>
      </c>
      <c r="D237" s="241" t="s">
        <v>662</v>
      </c>
      <c r="E237" s="238" t="s">
        <v>95</v>
      </c>
      <c r="F237" s="246">
        <v>21166</v>
      </c>
      <c r="G237" s="245">
        <v>1</v>
      </c>
      <c r="H237" s="237" t="s">
        <v>663</v>
      </c>
      <c r="I237" s="244" t="s">
        <v>221</v>
      </c>
      <c r="J237" s="328" t="s">
        <v>222</v>
      </c>
      <c r="K237" s="245" t="s">
        <v>181</v>
      </c>
      <c r="L237" s="247">
        <v>1</v>
      </c>
      <c r="M237" s="78">
        <v>2</v>
      </c>
      <c r="N237" s="80" t="s">
        <v>235</v>
      </c>
      <c r="O237" s="250"/>
      <c r="P237" s="247"/>
      <c r="Q237" s="80"/>
      <c r="R237" s="98">
        <v>212</v>
      </c>
    </row>
    <row r="238" spans="1:19" s="100" customFormat="1" ht="23.45" hidden="1" customHeight="1" x14ac:dyDescent="0.25">
      <c r="A238" s="235"/>
      <c r="B238" s="250">
        <v>2</v>
      </c>
      <c r="C238" s="127" t="s">
        <v>662</v>
      </c>
      <c r="D238" s="127" t="s">
        <v>664</v>
      </c>
      <c r="E238" s="92" t="s">
        <v>96</v>
      </c>
      <c r="F238" s="120">
        <v>21468</v>
      </c>
      <c r="G238" s="117">
        <v>2</v>
      </c>
      <c r="H238" s="86" t="s">
        <v>665</v>
      </c>
      <c r="I238" s="129" t="s">
        <v>221</v>
      </c>
      <c r="J238" s="92" t="s">
        <v>222</v>
      </c>
      <c r="K238" s="117" t="s">
        <v>181</v>
      </c>
      <c r="L238" s="129">
        <v>1</v>
      </c>
      <c r="M238" s="86">
        <v>2</v>
      </c>
      <c r="N238" s="80"/>
      <c r="O238" s="250"/>
      <c r="P238" s="247"/>
      <c r="Q238" s="80"/>
      <c r="R238" s="98">
        <v>213</v>
      </c>
    </row>
    <row r="239" spans="1:19" s="110" customFormat="1" ht="23.45" hidden="1" customHeight="1" x14ac:dyDescent="0.25">
      <c r="A239" s="235">
        <v>86</v>
      </c>
      <c r="B239" s="245">
        <v>1</v>
      </c>
      <c r="C239" s="241" t="s">
        <v>272</v>
      </c>
      <c r="D239" s="241" t="s">
        <v>272</v>
      </c>
      <c r="E239" s="238" t="s">
        <v>95</v>
      </c>
      <c r="F239" s="246">
        <v>18388</v>
      </c>
      <c r="G239" s="245">
        <v>2</v>
      </c>
      <c r="H239" s="237" t="s">
        <v>666</v>
      </c>
      <c r="I239" s="244" t="s">
        <v>221</v>
      </c>
      <c r="J239" s="328" t="s">
        <v>222</v>
      </c>
      <c r="K239" s="245" t="s">
        <v>182</v>
      </c>
      <c r="L239" s="247">
        <v>1</v>
      </c>
      <c r="M239" s="78">
        <v>2</v>
      </c>
      <c r="N239" s="78" t="s">
        <v>235</v>
      </c>
      <c r="O239" s="250" t="s">
        <v>235</v>
      </c>
      <c r="P239" s="247"/>
      <c r="Q239" s="80"/>
      <c r="R239" s="98" t="s">
        <v>2460</v>
      </c>
    </row>
    <row r="240" spans="1:19" s="110" customFormat="1" ht="23.45" hidden="1" customHeight="1" x14ac:dyDescent="0.25">
      <c r="A240" s="235">
        <v>87</v>
      </c>
      <c r="B240" s="245">
        <v>1</v>
      </c>
      <c r="C240" s="241" t="s">
        <v>667</v>
      </c>
      <c r="D240" s="241" t="s">
        <v>667</v>
      </c>
      <c r="E240" s="238" t="s">
        <v>95</v>
      </c>
      <c r="F240" s="246">
        <v>17003</v>
      </c>
      <c r="G240" s="245">
        <v>2</v>
      </c>
      <c r="H240" s="237" t="s">
        <v>668</v>
      </c>
      <c r="I240" s="244" t="s">
        <v>221</v>
      </c>
      <c r="J240" s="328" t="s">
        <v>222</v>
      </c>
      <c r="K240" s="245" t="s">
        <v>182</v>
      </c>
      <c r="L240" s="247">
        <v>1</v>
      </c>
      <c r="M240" s="78">
        <v>2</v>
      </c>
      <c r="N240" s="78" t="s">
        <v>235</v>
      </c>
      <c r="O240" s="250" t="s">
        <v>235</v>
      </c>
      <c r="P240" s="247"/>
      <c r="Q240" s="80"/>
      <c r="R240" s="98" t="s">
        <v>2460</v>
      </c>
    </row>
    <row r="241" spans="1:18" s="110" customFormat="1" ht="23.45" hidden="1" customHeight="1" x14ac:dyDescent="0.25">
      <c r="A241" s="235">
        <v>88</v>
      </c>
      <c r="B241" s="245">
        <v>1</v>
      </c>
      <c r="C241" s="241" t="s">
        <v>669</v>
      </c>
      <c r="D241" s="241" t="s">
        <v>669</v>
      </c>
      <c r="E241" s="238" t="s">
        <v>95</v>
      </c>
      <c r="F241" s="246">
        <v>20372</v>
      </c>
      <c r="G241" s="245">
        <v>2</v>
      </c>
      <c r="H241" s="237" t="s">
        <v>670</v>
      </c>
      <c r="I241" s="244" t="s">
        <v>221</v>
      </c>
      <c r="J241" s="328" t="s">
        <v>222</v>
      </c>
      <c r="K241" s="245" t="s">
        <v>182</v>
      </c>
      <c r="L241" s="247">
        <v>1</v>
      </c>
      <c r="M241" s="78">
        <v>2</v>
      </c>
      <c r="N241" s="80"/>
      <c r="O241" s="250" t="s">
        <v>235</v>
      </c>
      <c r="P241" s="247"/>
      <c r="Q241" s="80"/>
      <c r="R241" s="98">
        <v>216</v>
      </c>
    </row>
    <row r="242" spans="1:18" s="110" customFormat="1" ht="23.45" hidden="1" customHeight="1" x14ac:dyDescent="0.25">
      <c r="A242" s="235">
        <v>89</v>
      </c>
      <c r="B242" s="245">
        <v>1</v>
      </c>
      <c r="C242" s="241" t="s">
        <v>671</v>
      </c>
      <c r="D242" s="241" t="s">
        <v>671</v>
      </c>
      <c r="E242" s="238" t="s">
        <v>95</v>
      </c>
      <c r="F242" s="246" t="s">
        <v>672</v>
      </c>
      <c r="G242" s="245">
        <v>2</v>
      </c>
      <c r="H242" s="237" t="s">
        <v>673</v>
      </c>
      <c r="I242" s="244" t="s">
        <v>221</v>
      </c>
      <c r="J242" s="328" t="s">
        <v>222</v>
      </c>
      <c r="K242" s="245" t="s">
        <v>182</v>
      </c>
      <c r="L242" s="247">
        <v>1</v>
      </c>
      <c r="M242" s="78">
        <v>2</v>
      </c>
      <c r="N242" s="80"/>
      <c r="O242" s="250" t="s">
        <v>235</v>
      </c>
      <c r="P242" s="247"/>
      <c r="Q242" s="80"/>
      <c r="R242" s="98">
        <v>217</v>
      </c>
    </row>
    <row r="243" spans="1:18" s="110" customFormat="1" ht="23.45" hidden="1" customHeight="1" x14ac:dyDescent="0.25">
      <c r="A243" s="235">
        <v>90</v>
      </c>
      <c r="B243" s="245">
        <v>1</v>
      </c>
      <c r="C243" s="241" t="s">
        <v>674</v>
      </c>
      <c r="D243" s="241" t="s">
        <v>674</v>
      </c>
      <c r="E243" s="238" t="s">
        <v>95</v>
      </c>
      <c r="F243" s="248">
        <v>24360</v>
      </c>
      <c r="G243" s="243">
        <v>1</v>
      </c>
      <c r="H243" s="237" t="s">
        <v>675</v>
      </c>
      <c r="I243" s="244" t="s">
        <v>221</v>
      </c>
      <c r="J243" s="328" t="s">
        <v>222</v>
      </c>
      <c r="K243" s="249" t="s">
        <v>182</v>
      </c>
      <c r="L243" s="247">
        <v>1</v>
      </c>
      <c r="M243" s="78">
        <v>2</v>
      </c>
      <c r="N243" s="80"/>
      <c r="O243" s="251"/>
      <c r="P243" s="247"/>
      <c r="Q243" s="80"/>
      <c r="R243" s="98">
        <v>218</v>
      </c>
    </row>
    <row r="244" spans="1:18" s="111" customFormat="1" ht="23.45" hidden="1" customHeight="1" x14ac:dyDescent="0.25">
      <c r="A244" s="235"/>
      <c r="B244" s="250">
        <v>2</v>
      </c>
      <c r="C244" s="127" t="s">
        <v>674</v>
      </c>
      <c r="D244" s="127" t="s">
        <v>676</v>
      </c>
      <c r="E244" s="92" t="s">
        <v>96</v>
      </c>
      <c r="F244" s="118">
        <v>22117</v>
      </c>
      <c r="G244" s="125">
        <v>2</v>
      </c>
      <c r="H244" s="86" t="s">
        <v>677</v>
      </c>
      <c r="I244" s="129" t="s">
        <v>221</v>
      </c>
      <c r="J244" s="92" t="s">
        <v>222</v>
      </c>
      <c r="K244" s="119" t="s">
        <v>182</v>
      </c>
      <c r="L244" s="129">
        <v>1</v>
      </c>
      <c r="M244" s="86">
        <v>2</v>
      </c>
      <c r="N244" s="80"/>
      <c r="O244" s="251" t="s">
        <v>235</v>
      </c>
      <c r="P244" s="247"/>
      <c r="Q244" s="80"/>
      <c r="R244" s="98">
        <v>219</v>
      </c>
    </row>
    <row r="245" spans="1:18" s="111" customFormat="1" ht="23.45" hidden="1" customHeight="1" x14ac:dyDescent="0.25">
      <c r="A245" s="80"/>
      <c r="B245" s="250">
        <v>3</v>
      </c>
      <c r="C245" s="127" t="s">
        <v>674</v>
      </c>
      <c r="D245" s="127" t="s">
        <v>678</v>
      </c>
      <c r="E245" s="92" t="s">
        <v>109</v>
      </c>
      <c r="F245" s="118">
        <v>32432</v>
      </c>
      <c r="G245" s="125">
        <v>1</v>
      </c>
      <c r="H245" s="86" t="s">
        <v>679</v>
      </c>
      <c r="I245" s="129" t="s">
        <v>221</v>
      </c>
      <c r="J245" s="92" t="s">
        <v>222</v>
      </c>
      <c r="K245" s="119" t="s">
        <v>182</v>
      </c>
      <c r="L245" s="129">
        <v>1</v>
      </c>
      <c r="M245" s="86">
        <v>2</v>
      </c>
      <c r="N245" s="80"/>
      <c r="O245" s="251"/>
      <c r="P245" s="247"/>
      <c r="Q245" s="80"/>
      <c r="R245" s="98">
        <v>220</v>
      </c>
    </row>
    <row r="246" spans="1:18" s="111" customFormat="1" ht="23.45" hidden="1" customHeight="1" x14ac:dyDescent="0.25">
      <c r="A246" s="235"/>
      <c r="B246" s="250">
        <v>4</v>
      </c>
      <c r="C246" s="127" t="s">
        <v>674</v>
      </c>
      <c r="D246" s="127" t="s">
        <v>680</v>
      </c>
      <c r="E246" s="92" t="s">
        <v>109</v>
      </c>
      <c r="F246" s="118">
        <v>32183</v>
      </c>
      <c r="G246" s="125">
        <v>2</v>
      </c>
      <c r="H246" s="86" t="s">
        <v>681</v>
      </c>
      <c r="I246" s="129" t="s">
        <v>221</v>
      </c>
      <c r="J246" s="92" t="s">
        <v>222</v>
      </c>
      <c r="K246" s="119" t="s">
        <v>182</v>
      </c>
      <c r="L246" s="129">
        <v>1</v>
      </c>
      <c r="M246" s="86">
        <v>2</v>
      </c>
      <c r="N246" s="80"/>
      <c r="O246" s="251"/>
      <c r="P246" s="247"/>
      <c r="Q246" s="80"/>
      <c r="R246" s="98">
        <v>221</v>
      </c>
    </row>
    <row r="247" spans="1:18" s="111" customFormat="1" ht="23.45" hidden="1" customHeight="1" x14ac:dyDescent="0.25">
      <c r="A247" s="80"/>
      <c r="B247" s="250">
        <v>5</v>
      </c>
      <c r="C247" s="127" t="s">
        <v>674</v>
      </c>
      <c r="D247" s="127" t="s">
        <v>682</v>
      </c>
      <c r="E247" s="92" t="s">
        <v>229</v>
      </c>
      <c r="F247" s="118">
        <v>42879</v>
      </c>
      <c r="G247" s="125">
        <v>1</v>
      </c>
      <c r="H247" s="86" t="s">
        <v>683</v>
      </c>
      <c r="I247" s="129" t="s">
        <v>221</v>
      </c>
      <c r="J247" s="92" t="s">
        <v>222</v>
      </c>
      <c r="K247" s="119" t="s">
        <v>182</v>
      </c>
      <c r="L247" s="129">
        <v>1</v>
      </c>
      <c r="M247" s="86">
        <v>2</v>
      </c>
      <c r="N247" s="78" t="s">
        <v>235</v>
      </c>
      <c r="O247" s="251"/>
      <c r="P247" s="247"/>
      <c r="Q247" s="78" t="s">
        <v>2459</v>
      </c>
      <c r="R247" s="98">
        <v>222</v>
      </c>
    </row>
    <row r="248" spans="1:18" s="111" customFormat="1" ht="23.45" hidden="1" customHeight="1" x14ac:dyDescent="0.25">
      <c r="A248" s="235"/>
      <c r="B248" s="250">
        <v>6</v>
      </c>
      <c r="C248" s="127" t="s">
        <v>674</v>
      </c>
      <c r="D248" s="127" t="s">
        <v>684</v>
      </c>
      <c r="E248" s="92" t="s">
        <v>229</v>
      </c>
      <c r="F248" s="118">
        <v>43470</v>
      </c>
      <c r="G248" s="125">
        <v>2</v>
      </c>
      <c r="H248" s="86" t="s">
        <v>685</v>
      </c>
      <c r="I248" s="129" t="s">
        <v>221</v>
      </c>
      <c r="J248" s="92" t="s">
        <v>222</v>
      </c>
      <c r="K248" s="119" t="s">
        <v>182</v>
      </c>
      <c r="L248" s="129">
        <v>1</v>
      </c>
      <c r="M248" s="86">
        <v>2</v>
      </c>
      <c r="N248" s="78" t="s">
        <v>235</v>
      </c>
      <c r="O248" s="251"/>
      <c r="P248" s="247"/>
      <c r="Q248" s="78" t="s">
        <v>2459</v>
      </c>
      <c r="R248" s="98">
        <v>223</v>
      </c>
    </row>
    <row r="249" spans="1:18" s="110" customFormat="1" ht="23.45" hidden="1" customHeight="1" x14ac:dyDescent="0.25">
      <c r="A249" s="235">
        <v>91</v>
      </c>
      <c r="B249" s="245">
        <v>1</v>
      </c>
      <c r="C249" s="241" t="s">
        <v>686</v>
      </c>
      <c r="D249" s="241" t="s">
        <v>686</v>
      </c>
      <c r="E249" s="235">
        <v>1</v>
      </c>
      <c r="F249" s="248">
        <v>30442</v>
      </c>
      <c r="G249" s="249">
        <v>1</v>
      </c>
      <c r="H249" s="237" t="s">
        <v>687</v>
      </c>
      <c r="I249" s="244" t="s">
        <v>221</v>
      </c>
      <c r="J249" s="328" t="s">
        <v>222</v>
      </c>
      <c r="K249" s="249" t="s">
        <v>182</v>
      </c>
      <c r="L249" s="247">
        <v>1</v>
      </c>
      <c r="M249" s="78">
        <v>2</v>
      </c>
      <c r="N249" s="80" t="s">
        <v>235</v>
      </c>
      <c r="O249" s="251"/>
      <c r="P249" s="247"/>
      <c r="Q249" s="80"/>
      <c r="R249" s="98">
        <v>224</v>
      </c>
    </row>
    <row r="250" spans="1:18" s="111" customFormat="1" ht="23.45" hidden="1" customHeight="1" x14ac:dyDescent="0.25">
      <c r="A250" s="80"/>
      <c r="B250" s="250">
        <v>2</v>
      </c>
      <c r="C250" s="127" t="s">
        <v>686</v>
      </c>
      <c r="D250" s="127" t="s">
        <v>688</v>
      </c>
      <c r="E250" s="116">
        <v>2</v>
      </c>
      <c r="F250" s="118">
        <v>35431</v>
      </c>
      <c r="G250" s="119">
        <v>2</v>
      </c>
      <c r="H250" s="86" t="s">
        <v>689</v>
      </c>
      <c r="I250" s="129" t="s">
        <v>221</v>
      </c>
      <c r="J250" s="92" t="s">
        <v>222</v>
      </c>
      <c r="K250" s="119" t="s">
        <v>182</v>
      </c>
      <c r="L250" s="129">
        <v>1</v>
      </c>
      <c r="M250" s="86">
        <v>2</v>
      </c>
      <c r="N250" s="80"/>
      <c r="O250" s="251"/>
      <c r="P250" s="247"/>
      <c r="Q250" s="80"/>
      <c r="R250" s="98">
        <v>225</v>
      </c>
    </row>
    <row r="251" spans="1:18" s="111" customFormat="1" ht="23.45" hidden="1" customHeight="1" x14ac:dyDescent="0.25">
      <c r="A251" s="235"/>
      <c r="B251" s="250">
        <v>3</v>
      </c>
      <c r="C251" s="127" t="s">
        <v>686</v>
      </c>
      <c r="D251" s="127" t="s">
        <v>690</v>
      </c>
      <c r="E251" s="116">
        <v>3</v>
      </c>
      <c r="F251" s="118">
        <v>43655</v>
      </c>
      <c r="G251" s="119">
        <v>2</v>
      </c>
      <c r="H251" s="86" t="s">
        <v>691</v>
      </c>
      <c r="I251" s="129" t="s">
        <v>221</v>
      </c>
      <c r="J251" s="92" t="s">
        <v>222</v>
      </c>
      <c r="K251" s="119" t="s">
        <v>182</v>
      </c>
      <c r="L251" s="129">
        <v>1</v>
      </c>
      <c r="M251" s="86">
        <v>2</v>
      </c>
      <c r="N251" s="78" t="s">
        <v>235</v>
      </c>
      <c r="O251" s="251"/>
      <c r="P251" s="247"/>
      <c r="Q251" s="78" t="s">
        <v>2459</v>
      </c>
      <c r="R251" s="98">
        <v>226</v>
      </c>
    </row>
    <row r="252" spans="1:18" s="111" customFormat="1" ht="23.45" hidden="1" customHeight="1" x14ac:dyDescent="0.25">
      <c r="A252" s="80"/>
      <c r="B252" s="250">
        <v>4</v>
      </c>
      <c r="C252" s="127" t="s">
        <v>686</v>
      </c>
      <c r="D252" s="127" t="s">
        <v>692</v>
      </c>
      <c r="E252" s="116">
        <v>3</v>
      </c>
      <c r="F252" s="118">
        <v>44163</v>
      </c>
      <c r="G252" s="119">
        <v>2</v>
      </c>
      <c r="H252" s="86" t="s">
        <v>693</v>
      </c>
      <c r="I252" s="129" t="s">
        <v>221</v>
      </c>
      <c r="J252" s="92" t="s">
        <v>222</v>
      </c>
      <c r="K252" s="119" t="s">
        <v>182</v>
      </c>
      <c r="L252" s="129">
        <v>1</v>
      </c>
      <c r="M252" s="86">
        <v>2</v>
      </c>
      <c r="N252" s="78" t="s">
        <v>235</v>
      </c>
      <c r="O252" s="251"/>
      <c r="P252" s="247"/>
      <c r="Q252" s="78" t="s">
        <v>2459</v>
      </c>
      <c r="R252" s="98">
        <v>227</v>
      </c>
    </row>
    <row r="253" spans="1:18" s="110" customFormat="1" ht="23.45" hidden="1" customHeight="1" x14ac:dyDescent="0.25">
      <c r="A253" s="235">
        <v>92</v>
      </c>
      <c r="B253" s="245">
        <v>1</v>
      </c>
      <c r="C253" s="241" t="s">
        <v>694</v>
      </c>
      <c r="D253" s="241" t="s">
        <v>694</v>
      </c>
      <c r="E253" s="235">
        <v>1</v>
      </c>
      <c r="F253" s="248">
        <v>19767</v>
      </c>
      <c r="G253" s="249">
        <v>2</v>
      </c>
      <c r="H253" s="237" t="s">
        <v>695</v>
      </c>
      <c r="I253" s="244" t="s">
        <v>221</v>
      </c>
      <c r="J253" s="328" t="s">
        <v>222</v>
      </c>
      <c r="K253" s="249" t="s">
        <v>182</v>
      </c>
      <c r="L253" s="247">
        <v>1</v>
      </c>
      <c r="M253" s="78">
        <v>2</v>
      </c>
      <c r="N253" s="78" t="s">
        <v>235</v>
      </c>
      <c r="O253" s="251" t="s">
        <v>235</v>
      </c>
      <c r="P253" s="247"/>
      <c r="Q253" s="80"/>
      <c r="R253" s="98" t="s">
        <v>2460</v>
      </c>
    </row>
    <row r="254" spans="1:18" s="111" customFormat="1" ht="23.45" hidden="1" customHeight="1" x14ac:dyDescent="0.25">
      <c r="A254" s="80"/>
      <c r="B254" s="250">
        <v>2</v>
      </c>
      <c r="C254" s="127" t="s">
        <v>694</v>
      </c>
      <c r="D254" s="127" t="s">
        <v>561</v>
      </c>
      <c r="E254" s="116">
        <v>3</v>
      </c>
      <c r="F254" s="118">
        <v>26755</v>
      </c>
      <c r="G254" s="119">
        <v>2</v>
      </c>
      <c r="H254" s="86" t="s">
        <v>696</v>
      </c>
      <c r="I254" s="129" t="s">
        <v>221</v>
      </c>
      <c r="J254" s="92" t="s">
        <v>222</v>
      </c>
      <c r="K254" s="119" t="s">
        <v>182</v>
      </c>
      <c r="L254" s="129">
        <v>1</v>
      </c>
      <c r="M254" s="86">
        <v>2</v>
      </c>
      <c r="N254" s="80"/>
      <c r="O254" s="251"/>
      <c r="P254" s="247"/>
      <c r="Q254" s="80"/>
      <c r="R254" s="98">
        <v>229</v>
      </c>
    </row>
    <row r="255" spans="1:18" s="111" customFormat="1" ht="23.45" hidden="1" customHeight="1" x14ac:dyDescent="0.25">
      <c r="A255" s="235"/>
      <c r="B255" s="250">
        <v>3</v>
      </c>
      <c r="C255" s="127" t="s">
        <v>694</v>
      </c>
      <c r="D255" s="127" t="s">
        <v>697</v>
      </c>
      <c r="E255" s="116">
        <v>3</v>
      </c>
      <c r="F255" s="118">
        <v>27326</v>
      </c>
      <c r="G255" s="119">
        <v>2</v>
      </c>
      <c r="H255" s="86" t="s">
        <v>698</v>
      </c>
      <c r="I255" s="129" t="s">
        <v>221</v>
      </c>
      <c r="J255" s="92" t="s">
        <v>222</v>
      </c>
      <c r="K255" s="119" t="s">
        <v>182</v>
      </c>
      <c r="L255" s="129">
        <v>1</v>
      </c>
      <c r="M255" s="86">
        <v>2</v>
      </c>
      <c r="N255" s="80"/>
      <c r="O255" s="251"/>
      <c r="P255" s="247"/>
      <c r="Q255" s="80"/>
      <c r="R255" s="98">
        <v>230</v>
      </c>
    </row>
    <row r="256" spans="1:18" s="111" customFormat="1" ht="23.45" hidden="1" customHeight="1" x14ac:dyDescent="0.25">
      <c r="A256" s="80"/>
      <c r="B256" s="250">
        <v>4</v>
      </c>
      <c r="C256" s="127" t="s">
        <v>694</v>
      </c>
      <c r="D256" s="127" t="s">
        <v>699</v>
      </c>
      <c r="E256" s="116">
        <v>5</v>
      </c>
      <c r="F256" s="118">
        <v>36771</v>
      </c>
      <c r="G256" s="119">
        <v>1</v>
      </c>
      <c r="H256" s="86" t="s">
        <v>700</v>
      </c>
      <c r="I256" s="129" t="s">
        <v>221</v>
      </c>
      <c r="J256" s="92" t="s">
        <v>222</v>
      </c>
      <c r="K256" s="119" t="s">
        <v>182</v>
      </c>
      <c r="L256" s="129">
        <v>1</v>
      </c>
      <c r="M256" s="86">
        <v>2</v>
      </c>
      <c r="N256" s="80"/>
      <c r="O256" s="251"/>
      <c r="P256" s="247"/>
      <c r="Q256" s="80"/>
      <c r="R256" s="98">
        <v>231</v>
      </c>
    </row>
    <row r="257" spans="1:18" ht="23.45" hidden="1" customHeight="1" x14ac:dyDescent="0.25">
      <c r="A257" s="235">
        <v>93</v>
      </c>
      <c r="B257" s="235">
        <v>1</v>
      </c>
      <c r="C257" s="241" t="s">
        <v>701</v>
      </c>
      <c r="D257" s="241" t="s">
        <v>701</v>
      </c>
      <c r="E257" s="235">
        <v>1</v>
      </c>
      <c r="F257" s="236">
        <v>30880</v>
      </c>
      <c r="G257" s="235">
        <v>1</v>
      </c>
      <c r="H257" s="243" t="s">
        <v>702</v>
      </c>
      <c r="I257" s="237" t="s">
        <v>221</v>
      </c>
      <c r="J257" s="328" t="s">
        <v>222</v>
      </c>
      <c r="K257" s="235" t="s">
        <v>159</v>
      </c>
      <c r="L257" s="78">
        <v>1</v>
      </c>
      <c r="M257" s="78">
        <v>2</v>
      </c>
      <c r="N257" s="78"/>
      <c r="O257" s="78"/>
      <c r="P257" s="80"/>
      <c r="Q257" s="80"/>
      <c r="R257" s="98">
        <v>232</v>
      </c>
    </row>
    <row r="258" spans="1:18" ht="23.45" hidden="1" customHeight="1" x14ac:dyDescent="0.25">
      <c r="A258" s="80"/>
      <c r="B258" s="80">
        <v>2</v>
      </c>
      <c r="C258" s="127" t="s">
        <v>701</v>
      </c>
      <c r="D258" s="127" t="s">
        <v>703</v>
      </c>
      <c r="E258" s="116">
        <v>2</v>
      </c>
      <c r="F258" s="122">
        <v>32057</v>
      </c>
      <c r="G258" s="116">
        <v>2</v>
      </c>
      <c r="H258" s="116" t="s">
        <v>704</v>
      </c>
      <c r="I258" s="86" t="s">
        <v>221</v>
      </c>
      <c r="J258" s="92" t="s">
        <v>222</v>
      </c>
      <c r="K258" s="116" t="s">
        <v>159</v>
      </c>
      <c r="L258" s="86">
        <v>1</v>
      </c>
      <c r="M258" s="86">
        <v>2</v>
      </c>
      <c r="N258" s="78"/>
      <c r="O258" s="78"/>
      <c r="P258" s="80"/>
      <c r="Q258" s="80"/>
      <c r="R258" s="98">
        <v>233</v>
      </c>
    </row>
    <row r="259" spans="1:18" ht="23.45" hidden="1" customHeight="1" x14ac:dyDescent="0.25">
      <c r="A259" s="235"/>
      <c r="B259" s="80">
        <v>3</v>
      </c>
      <c r="C259" s="127" t="s">
        <v>701</v>
      </c>
      <c r="D259" s="127" t="s">
        <v>705</v>
      </c>
      <c r="E259" s="116">
        <v>3</v>
      </c>
      <c r="F259" s="122">
        <v>39680</v>
      </c>
      <c r="G259" s="116">
        <v>2</v>
      </c>
      <c r="H259" s="125" t="s">
        <v>706</v>
      </c>
      <c r="I259" s="86" t="s">
        <v>221</v>
      </c>
      <c r="J259" s="92" t="s">
        <v>222</v>
      </c>
      <c r="K259" s="116" t="s">
        <v>159</v>
      </c>
      <c r="L259" s="86">
        <v>1</v>
      </c>
      <c r="M259" s="86">
        <v>2</v>
      </c>
      <c r="N259" s="78"/>
      <c r="O259" s="78"/>
      <c r="P259" s="80"/>
      <c r="Q259" s="80"/>
      <c r="R259" s="98">
        <v>234</v>
      </c>
    </row>
    <row r="260" spans="1:18" ht="23.45" hidden="1" customHeight="1" x14ac:dyDescent="0.25">
      <c r="A260" s="80"/>
      <c r="B260" s="80">
        <v>4</v>
      </c>
      <c r="C260" s="127" t="s">
        <v>701</v>
      </c>
      <c r="D260" s="127" t="s">
        <v>707</v>
      </c>
      <c r="E260" s="116">
        <v>3</v>
      </c>
      <c r="F260" s="122">
        <v>38708</v>
      </c>
      <c r="G260" s="116">
        <v>1</v>
      </c>
      <c r="H260" s="116" t="s">
        <v>708</v>
      </c>
      <c r="I260" s="86" t="s">
        <v>221</v>
      </c>
      <c r="J260" s="92" t="s">
        <v>222</v>
      </c>
      <c r="K260" s="116" t="s">
        <v>159</v>
      </c>
      <c r="L260" s="86">
        <v>1</v>
      </c>
      <c r="M260" s="86">
        <v>2</v>
      </c>
      <c r="N260" s="78"/>
      <c r="O260" s="78"/>
      <c r="P260" s="80"/>
      <c r="Q260" s="80"/>
      <c r="R260" s="98">
        <v>235</v>
      </c>
    </row>
    <row r="261" spans="1:18" ht="23.45" hidden="1" customHeight="1" x14ac:dyDescent="0.25">
      <c r="A261" s="235"/>
      <c r="B261" s="80">
        <v>5</v>
      </c>
      <c r="C261" s="127" t="s">
        <v>701</v>
      </c>
      <c r="D261" s="127" t="s">
        <v>709</v>
      </c>
      <c r="E261" s="116">
        <v>3</v>
      </c>
      <c r="F261" s="122">
        <v>43221</v>
      </c>
      <c r="G261" s="116">
        <v>1</v>
      </c>
      <c r="H261" s="125" t="s">
        <v>710</v>
      </c>
      <c r="I261" s="86" t="s">
        <v>221</v>
      </c>
      <c r="J261" s="92" t="s">
        <v>222</v>
      </c>
      <c r="K261" s="116" t="s">
        <v>159</v>
      </c>
      <c r="L261" s="86">
        <v>1</v>
      </c>
      <c r="M261" s="86">
        <v>2</v>
      </c>
      <c r="N261" s="78" t="s">
        <v>235</v>
      </c>
      <c r="O261" s="78"/>
      <c r="P261" s="80"/>
      <c r="Q261" s="78" t="s">
        <v>2459</v>
      </c>
      <c r="R261" s="98">
        <v>236</v>
      </c>
    </row>
    <row r="262" spans="1:18" ht="23.45" hidden="1" customHeight="1" x14ac:dyDescent="0.25">
      <c r="A262" s="80"/>
      <c r="B262" s="80">
        <v>6</v>
      </c>
      <c r="C262" s="127" t="s">
        <v>701</v>
      </c>
      <c r="D262" s="127" t="s">
        <v>711</v>
      </c>
      <c r="E262" s="116">
        <v>3</v>
      </c>
      <c r="F262" s="122">
        <v>43718</v>
      </c>
      <c r="G262" s="116">
        <v>2</v>
      </c>
      <c r="H262" s="116" t="s">
        <v>712</v>
      </c>
      <c r="I262" s="86" t="s">
        <v>221</v>
      </c>
      <c r="J262" s="92" t="s">
        <v>222</v>
      </c>
      <c r="K262" s="116" t="s">
        <v>159</v>
      </c>
      <c r="L262" s="86">
        <v>1</v>
      </c>
      <c r="M262" s="86">
        <v>2</v>
      </c>
      <c r="N262" s="78" t="s">
        <v>235</v>
      </c>
      <c r="O262" s="78"/>
      <c r="P262" s="80"/>
      <c r="Q262" s="78" t="s">
        <v>2459</v>
      </c>
      <c r="R262" s="98">
        <v>237</v>
      </c>
    </row>
    <row r="263" spans="1:18" ht="23.45" hidden="1" customHeight="1" x14ac:dyDescent="0.25">
      <c r="A263" s="235">
        <v>94</v>
      </c>
      <c r="B263" s="235">
        <v>1</v>
      </c>
      <c r="C263" s="241" t="s">
        <v>713</v>
      </c>
      <c r="D263" s="241" t="s">
        <v>713</v>
      </c>
      <c r="E263" s="235">
        <v>1</v>
      </c>
      <c r="F263" s="236">
        <v>34505</v>
      </c>
      <c r="G263" s="235">
        <v>1</v>
      </c>
      <c r="H263" s="242" t="s">
        <v>714</v>
      </c>
      <c r="I263" s="238" t="s">
        <v>221</v>
      </c>
      <c r="J263" s="328" t="s">
        <v>222</v>
      </c>
      <c r="K263" s="235" t="s">
        <v>159</v>
      </c>
      <c r="L263" s="79" t="s">
        <v>95</v>
      </c>
      <c r="M263" s="78">
        <v>2</v>
      </c>
      <c r="N263" s="79"/>
      <c r="O263" s="79"/>
      <c r="P263" s="80"/>
      <c r="Q263" s="80"/>
      <c r="R263" s="98">
        <v>238</v>
      </c>
    </row>
    <row r="264" spans="1:18" ht="23.45" hidden="1" customHeight="1" x14ac:dyDescent="0.25">
      <c r="A264" s="80"/>
      <c r="B264" s="80">
        <v>2</v>
      </c>
      <c r="C264" s="127" t="s">
        <v>713</v>
      </c>
      <c r="D264" s="127" t="s">
        <v>715</v>
      </c>
      <c r="E264" s="116">
        <v>2</v>
      </c>
      <c r="F264" s="122">
        <v>34624</v>
      </c>
      <c r="G264" s="116">
        <v>2</v>
      </c>
      <c r="H264" s="123" t="s">
        <v>716</v>
      </c>
      <c r="I264" s="92" t="s">
        <v>221</v>
      </c>
      <c r="J264" s="92" t="s">
        <v>222</v>
      </c>
      <c r="K264" s="116" t="s">
        <v>159</v>
      </c>
      <c r="L264" s="92" t="s">
        <v>95</v>
      </c>
      <c r="M264" s="86">
        <v>2</v>
      </c>
      <c r="N264" s="79"/>
      <c r="O264" s="79"/>
      <c r="P264" s="80"/>
      <c r="Q264" s="80"/>
      <c r="R264" s="98">
        <v>239</v>
      </c>
    </row>
    <row r="265" spans="1:18" ht="23.45" hidden="1" customHeight="1" x14ac:dyDescent="0.25">
      <c r="A265" s="235"/>
      <c r="B265" s="80">
        <v>3</v>
      </c>
      <c r="C265" s="127" t="s">
        <v>713</v>
      </c>
      <c r="D265" s="127" t="s">
        <v>717</v>
      </c>
      <c r="E265" s="116">
        <v>3</v>
      </c>
      <c r="F265" s="122">
        <v>41961</v>
      </c>
      <c r="G265" s="116">
        <v>2</v>
      </c>
      <c r="H265" s="128" t="s">
        <v>718</v>
      </c>
      <c r="I265" s="92" t="s">
        <v>221</v>
      </c>
      <c r="J265" s="92" t="s">
        <v>222</v>
      </c>
      <c r="K265" s="116" t="s">
        <v>159</v>
      </c>
      <c r="L265" s="92" t="s">
        <v>95</v>
      </c>
      <c r="M265" s="86">
        <v>2</v>
      </c>
      <c r="N265" s="78" t="s">
        <v>235</v>
      </c>
      <c r="O265" s="79"/>
      <c r="P265" s="80"/>
      <c r="Q265" s="78" t="s">
        <v>2459</v>
      </c>
      <c r="R265" s="98">
        <v>240</v>
      </c>
    </row>
    <row r="266" spans="1:18" ht="23.45" hidden="1" customHeight="1" x14ac:dyDescent="0.25">
      <c r="A266" s="80"/>
      <c r="B266" s="80">
        <v>4</v>
      </c>
      <c r="C266" s="127" t="s">
        <v>713</v>
      </c>
      <c r="D266" s="127" t="s">
        <v>719</v>
      </c>
      <c r="E266" s="116">
        <v>3</v>
      </c>
      <c r="F266" s="122">
        <v>41961</v>
      </c>
      <c r="G266" s="116">
        <v>2</v>
      </c>
      <c r="H266" s="123" t="s">
        <v>720</v>
      </c>
      <c r="I266" s="92" t="s">
        <v>221</v>
      </c>
      <c r="J266" s="92" t="s">
        <v>222</v>
      </c>
      <c r="K266" s="116" t="s">
        <v>159</v>
      </c>
      <c r="L266" s="92" t="s">
        <v>95</v>
      </c>
      <c r="M266" s="86">
        <v>2</v>
      </c>
      <c r="N266" s="78" t="s">
        <v>235</v>
      </c>
      <c r="O266" s="79"/>
      <c r="P266" s="80"/>
      <c r="Q266" s="78" t="s">
        <v>2459</v>
      </c>
      <c r="R266" s="98">
        <v>241</v>
      </c>
    </row>
    <row r="267" spans="1:18" ht="23.45" hidden="1" customHeight="1" x14ac:dyDescent="0.25">
      <c r="A267" s="235"/>
      <c r="B267" s="80">
        <v>5</v>
      </c>
      <c r="C267" s="127" t="s">
        <v>713</v>
      </c>
      <c r="D267" s="127" t="s">
        <v>721</v>
      </c>
      <c r="E267" s="116">
        <v>3</v>
      </c>
      <c r="F267" s="122">
        <v>42705</v>
      </c>
      <c r="G267" s="116">
        <v>1</v>
      </c>
      <c r="H267" s="123" t="s">
        <v>722</v>
      </c>
      <c r="I267" s="92" t="s">
        <v>221</v>
      </c>
      <c r="J267" s="92" t="s">
        <v>222</v>
      </c>
      <c r="K267" s="116" t="s">
        <v>159</v>
      </c>
      <c r="L267" s="92" t="s">
        <v>95</v>
      </c>
      <c r="M267" s="86">
        <v>2</v>
      </c>
      <c r="N267" s="78" t="s">
        <v>235</v>
      </c>
      <c r="O267" s="79"/>
      <c r="P267" s="80"/>
      <c r="Q267" s="78" t="s">
        <v>2459</v>
      </c>
      <c r="R267" s="98">
        <v>242</v>
      </c>
    </row>
    <row r="268" spans="1:18" ht="23.45" hidden="1" customHeight="1" x14ac:dyDescent="0.25">
      <c r="A268" s="235"/>
      <c r="B268" s="80">
        <v>6</v>
      </c>
      <c r="C268" s="127" t="s">
        <v>713</v>
      </c>
      <c r="D268" s="127" t="s">
        <v>723</v>
      </c>
      <c r="E268" s="116">
        <v>3</v>
      </c>
      <c r="F268" s="122">
        <v>45354</v>
      </c>
      <c r="G268" s="116">
        <v>1</v>
      </c>
      <c r="H268" s="123" t="s">
        <v>724</v>
      </c>
      <c r="I268" s="92" t="s">
        <v>221</v>
      </c>
      <c r="J268" s="92" t="s">
        <v>222</v>
      </c>
      <c r="K268" s="116" t="s">
        <v>159</v>
      </c>
      <c r="L268" s="92" t="s">
        <v>95</v>
      </c>
      <c r="M268" s="86">
        <v>2</v>
      </c>
      <c r="N268" s="78" t="s">
        <v>235</v>
      </c>
      <c r="O268" s="79"/>
      <c r="P268" s="80"/>
      <c r="Q268" s="78" t="s">
        <v>2459</v>
      </c>
      <c r="R268" s="98">
        <v>243</v>
      </c>
    </row>
    <row r="269" spans="1:18" ht="23.45" hidden="1" customHeight="1" x14ac:dyDescent="0.25">
      <c r="A269" s="235"/>
      <c r="B269" s="80">
        <v>7</v>
      </c>
      <c r="C269" s="127" t="s">
        <v>713</v>
      </c>
      <c r="D269" s="127" t="s">
        <v>2347</v>
      </c>
      <c r="E269" s="116">
        <v>3</v>
      </c>
      <c r="F269" s="122">
        <v>45940</v>
      </c>
      <c r="G269" s="116">
        <v>1</v>
      </c>
      <c r="H269" s="123"/>
      <c r="I269" s="92" t="s">
        <v>221</v>
      </c>
      <c r="J269" s="92" t="s">
        <v>222</v>
      </c>
      <c r="K269" s="116" t="s">
        <v>159</v>
      </c>
      <c r="L269" s="92" t="s">
        <v>95</v>
      </c>
      <c r="M269" s="86">
        <v>2</v>
      </c>
      <c r="N269" s="78" t="s">
        <v>235</v>
      </c>
      <c r="O269" s="79"/>
      <c r="P269" s="80"/>
      <c r="Q269" s="78" t="s">
        <v>2459</v>
      </c>
      <c r="R269" s="98">
        <v>244</v>
      </c>
    </row>
    <row r="270" spans="1:18" ht="23.45" hidden="1" customHeight="1" x14ac:dyDescent="0.25">
      <c r="A270" s="235">
        <v>95</v>
      </c>
      <c r="B270" s="235">
        <v>1</v>
      </c>
      <c r="C270" s="241" t="s">
        <v>725</v>
      </c>
      <c r="D270" s="241" t="s">
        <v>725</v>
      </c>
      <c r="E270" s="235">
        <v>1</v>
      </c>
      <c r="F270" s="236">
        <v>26821</v>
      </c>
      <c r="G270" s="235">
        <v>2</v>
      </c>
      <c r="H270" s="240" t="s">
        <v>726</v>
      </c>
      <c r="I270" s="238" t="s">
        <v>221</v>
      </c>
      <c r="J270" s="328" t="s">
        <v>222</v>
      </c>
      <c r="K270" s="235" t="s">
        <v>159</v>
      </c>
      <c r="L270" s="79" t="s">
        <v>95</v>
      </c>
      <c r="M270" s="78">
        <v>2</v>
      </c>
      <c r="N270" s="80"/>
      <c r="O270" s="80"/>
      <c r="P270" s="80"/>
      <c r="Q270" s="80"/>
      <c r="R270" s="98">
        <v>245</v>
      </c>
    </row>
    <row r="271" spans="1:18" ht="23.45" hidden="1" customHeight="1" x14ac:dyDescent="0.25">
      <c r="A271" s="235"/>
      <c r="B271" s="80">
        <v>2</v>
      </c>
      <c r="C271" s="127" t="s">
        <v>725</v>
      </c>
      <c r="D271" s="127" t="s">
        <v>727</v>
      </c>
      <c r="E271" s="116">
        <v>3</v>
      </c>
      <c r="F271" s="122">
        <v>39875</v>
      </c>
      <c r="G271" s="116">
        <v>2</v>
      </c>
      <c r="H271" s="124" t="s">
        <v>728</v>
      </c>
      <c r="I271" s="92" t="s">
        <v>221</v>
      </c>
      <c r="J271" s="92" t="s">
        <v>222</v>
      </c>
      <c r="K271" s="116" t="s">
        <v>159</v>
      </c>
      <c r="L271" s="92" t="s">
        <v>95</v>
      </c>
      <c r="M271" s="86">
        <v>2</v>
      </c>
      <c r="N271" s="78" t="s">
        <v>235</v>
      </c>
      <c r="O271" s="80"/>
      <c r="P271" s="80"/>
      <c r="Q271" s="78" t="s">
        <v>2459</v>
      </c>
      <c r="R271" s="98">
        <v>246</v>
      </c>
    </row>
    <row r="272" spans="1:18" ht="23.45" hidden="1" customHeight="1" x14ac:dyDescent="0.25">
      <c r="A272" s="235">
        <v>96</v>
      </c>
      <c r="B272" s="235">
        <v>1</v>
      </c>
      <c r="C272" s="241" t="s">
        <v>729</v>
      </c>
      <c r="D272" s="241" t="s">
        <v>729</v>
      </c>
      <c r="E272" s="235">
        <v>1</v>
      </c>
      <c r="F272" s="236">
        <v>27887</v>
      </c>
      <c r="G272" s="235">
        <v>1</v>
      </c>
      <c r="H272" s="240" t="s">
        <v>730</v>
      </c>
      <c r="I272" s="238" t="s">
        <v>221</v>
      </c>
      <c r="J272" s="328" t="s">
        <v>222</v>
      </c>
      <c r="K272" s="235" t="s">
        <v>159</v>
      </c>
      <c r="L272" s="79" t="s">
        <v>95</v>
      </c>
      <c r="M272" s="78">
        <v>2</v>
      </c>
      <c r="N272" s="80" t="s">
        <v>235</v>
      </c>
      <c r="O272" s="80"/>
      <c r="P272" s="80"/>
      <c r="Q272" s="80"/>
      <c r="R272" s="98">
        <v>247</v>
      </c>
    </row>
    <row r="273" spans="1:19" ht="23.45" hidden="1" customHeight="1" x14ac:dyDescent="0.25">
      <c r="A273" s="80"/>
      <c r="B273" s="80">
        <v>2</v>
      </c>
      <c r="C273" s="127" t="s">
        <v>729</v>
      </c>
      <c r="D273" s="127" t="s">
        <v>731</v>
      </c>
      <c r="E273" s="116">
        <v>5</v>
      </c>
      <c r="F273" s="122">
        <v>29598</v>
      </c>
      <c r="G273" s="116">
        <v>1</v>
      </c>
      <c r="H273" s="124" t="s">
        <v>732</v>
      </c>
      <c r="I273" s="92" t="s">
        <v>221</v>
      </c>
      <c r="J273" s="92" t="s">
        <v>222</v>
      </c>
      <c r="K273" s="116" t="s">
        <v>159</v>
      </c>
      <c r="L273" s="92" t="s">
        <v>95</v>
      </c>
      <c r="M273" s="86">
        <v>2</v>
      </c>
      <c r="N273" s="80"/>
      <c r="O273" s="80"/>
      <c r="P273" s="80"/>
      <c r="Q273" s="80"/>
      <c r="R273" s="98">
        <v>248</v>
      </c>
    </row>
    <row r="274" spans="1:19" ht="23.45" hidden="1" customHeight="1" x14ac:dyDescent="0.25">
      <c r="A274" s="235">
        <v>97</v>
      </c>
      <c r="B274" s="235">
        <v>1</v>
      </c>
      <c r="C274" s="241" t="s">
        <v>733</v>
      </c>
      <c r="D274" s="241" t="s">
        <v>733</v>
      </c>
      <c r="E274" s="235">
        <v>1</v>
      </c>
      <c r="F274" s="236">
        <v>31446</v>
      </c>
      <c r="G274" s="235">
        <v>1</v>
      </c>
      <c r="H274" s="242" t="s">
        <v>734</v>
      </c>
      <c r="I274" s="238" t="s">
        <v>221</v>
      </c>
      <c r="J274" s="328" t="s">
        <v>222</v>
      </c>
      <c r="K274" s="235" t="s">
        <v>159</v>
      </c>
      <c r="L274" s="79" t="s">
        <v>95</v>
      </c>
      <c r="M274" s="78">
        <v>2</v>
      </c>
      <c r="N274" s="79"/>
      <c r="O274" s="79"/>
      <c r="P274" s="80"/>
      <c r="Q274" s="80"/>
      <c r="R274" s="98">
        <v>249</v>
      </c>
    </row>
    <row r="275" spans="1:19" ht="23.45" hidden="1" customHeight="1" x14ac:dyDescent="0.25">
      <c r="A275" s="80"/>
      <c r="B275" s="80">
        <v>2</v>
      </c>
      <c r="C275" s="127" t="s">
        <v>733</v>
      </c>
      <c r="D275" s="127" t="s">
        <v>472</v>
      </c>
      <c r="E275" s="116">
        <v>2</v>
      </c>
      <c r="F275" s="122">
        <v>32910</v>
      </c>
      <c r="G275" s="116">
        <v>2</v>
      </c>
      <c r="H275" s="123" t="s">
        <v>735</v>
      </c>
      <c r="I275" s="92" t="s">
        <v>221</v>
      </c>
      <c r="J275" s="92" t="s">
        <v>222</v>
      </c>
      <c r="K275" s="116" t="s">
        <v>159</v>
      </c>
      <c r="L275" s="92" t="s">
        <v>95</v>
      </c>
      <c r="M275" s="86">
        <v>2</v>
      </c>
      <c r="N275" s="79"/>
      <c r="O275" s="79"/>
      <c r="P275" s="80"/>
      <c r="Q275" s="80"/>
      <c r="R275" s="98">
        <v>250</v>
      </c>
    </row>
    <row r="276" spans="1:19" ht="23.45" hidden="1" customHeight="1" x14ac:dyDescent="0.25">
      <c r="A276" s="235"/>
      <c r="B276" s="80">
        <v>3</v>
      </c>
      <c r="C276" s="127" t="s">
        <v>733</v>
      </c>
      <c r="D276" s="127" t="s">
        <v>518</v>
      </c>
      <c r="E276" s="116">
        <v>3</v>
      </c>
      <c r="F276" s="122">
        <v>40254</v>
      </c>
      <c r="G276" s="116">
        <v>2</v>
      </c>
      <c r="H276" s="128" t="s">
        <v>736</v>
      </c>
      <c r="I276" s="92" t="s">
        <v>221</v>
      </c>
      <c r="J276" s="92" t="s">
        <v>222</v>
      </c>
      <c r="K276" s="116" t="s">
        <v>159</v>
      </c>
      <c r="L276" s="92" t="s">
        <v>95</v>
      </c>
      <c r="M276" s="86">
        <v>2</v>
      </c>
      <c r="N276" s="78" t="s">
        <v>235</v>
      </c>
      <c r="O276" s="79"/>
      <c r="P276" s="80"/>
      <c r="Q276" s="78" t="s">
        <v>2459</v>
      </c>
      <c r="R276" s="98">
        <v>251</v>
      </c>
    </row>
    <row r="277" spans="1:19" ht="23.45" hidden="1" customHeight="1" x14ac:dyDescent="0.25">
      <c r="A277" s="80"/>
      <c r="B277" s="80">
        <v>4</v>
      </c>
      <c r="C277" s="127" t="s">
        <v>733</v>
      </c>
      <c r="D277" s="127" t="s">
        <v>737</v>
      </c>
      <c r="E277" s="116">
        <v>3</v>
      </c>
      <c r="F277" s="122">
        <v>40546</v>
      </c>
      <c r="G277" s="116">
        <v>1</v>
      </c>
      <c r="H277" s="123" t="s">
        <v>738</v>
      </c>
      <c r="I277" s="92" t="s">
        <v>221</v>
      </c>
      <c r="J277" s="92" t="s">
        <v>222</v>
      </c>
      <c r="K277" s="116" t="s">
        <v>159</v>
      </c>
      <c r="L277" s="92" t="s">
        <v>95</v>
      </c>
      <c r="M277" s="86">
        <v>2</v>
      </c>
      <c r="N277" s="78" t="s">
        <v>235</v>
      </c>
      <c r="O277" s="79"/>
      <c r="P277" s="80"/>
      <c r="Q277" s="78" t="s">
        <v>2459</v>
      </c>
      <c r="R277" s="98">
        <v>252</v>
      </c>
    </row>
    <row r="278" spans="1:19" ht="23.45" hidden="1" customHeight="1" x14ac:dyDescent="0.25">
      <c r="A278" s="235"/>
      <c r="B278" s="80">
        <v>5</v>
      </c>
      <c r="C278" s="127" t="s">
        <v>733</v>
      </c>
      <c r="D278" s="127" t="s">
        <v>739</v>
      </c>
      <c r="E278" s="116">
        <v>3</v>
      </c>
      <c r="F278" s="122">
        <v>42415</v>
      </c>
      <c r="G278" s="116">
        <v>2</v>
      </c>
      <c r="H278" s="123" t="s">
        <v>740</v>
      </c>
      <c r="I278" s="92" t="s">
        <v>221</v>
      </c>
      <c r="J278" s="92" t="s">
        <v>222</v>
      </c>
      <c r="K278" s="116" t="s">
        <v>159</v>
      </c>
      <c r="L278" s="92" t="s">
        <v>95</v>
      </c>
      <c r="M278" s="86">
        <v>2</v>
      </c>
      <c r="N278" s="78" t="s">
        <v>235</v>
      </c>
      <c r="O278" s="79"/>
      <c r="P278" s="80"/>
      <c r="Q278" s="78" t="s">
        <v>2459</v>
      </c>
      <c r="R278" s="98">
        <v>253</v>
      </c>
    </row>
    <row r="279" spans="1:19" ht="23.45" hidden="1" customHeight="1" x14ac:dyDescent="0.25">
      <c r="A279" s="80"/>
      <c r="B279" s="80">
        <v>6</v>
      </c>
      <c r="C279" s="127" t="s">
        <v>733</v>
      </c>
      <c r="D279" s="127" t="s">
        <v>741</v>
      </c>
      <c r="E279" s="116">
        <v>3</v>
      </c>
      <c r="F279" s="122">
        <v>44038</v>
      </c>
      <c r="G279" s="116">
        <v>2</v>
      </c>
      <c r="H279" s="128" t="s">
        <v>742</v>
      </c>
      <c r="I279" s="92" t="s">
        <v>221</v>
      </c>
      <c r="J279" s="92" t="s">
        <v>222</v>
      </c>
      <c r="K279" s="116" t="s">
        <v>159</v>
      </c>
      <c r="L279" s="92" t="s">
        <v>95</v>
      </c>
      <c r="M279" s="86">
        <v>2</v>
      </c>
      <c r="N279" s="78" t="s">
        <v>235</v>
      </c>
      <c r="O279" s="79"/>
      <c r="P279" s="80"/>
      <c r="Q279" s="78" t="s">
        <v>2459</v>
      </c>
      <c r="R279" s="98">
        <v>254</v>
      </c>
    </row>
    <row r="280" spans="1:19" ht="23.45" hidden="1" customHeight="1" x14ac:dyDescent="0.25">
      <c r="A280" s="343">
        <v>98</v>
      </c>
      <c r="B280" s="235">
        <v>1</v>
      </c>
      <c r="C280" s="241" t="s">
        <v>743</v>
      </c>
      <c r="D280" s="241" t="s">
        <v>743</v>
      </c>
      <c r="E280" s="235">
        <v>1</v>
      </c>
      <c r="F280" s="236">
        <v>26431</v>
      </c>
      <c r="G280" s="235">
        <v>2</v>
      </c>
      <c r="H280" s="239" t="s">
        <v>744</v>
      </c>
      <c r="I280" s="238" t="s">
        <v>221</v>
      </c>
      <c r="J280" s="328" t="s">
        <v>222</v>
      </c>
      <c r="K280" s="235" t="s">
        <v>155</v>
      </c>
      <c r="L280" s="79" t="s">
        <v>95</v>
      </c>
      <c r="M280" s="78">
        <v>2</v>
      </c>
      <c r="N280" s="79"/>
      <c r="O280" s="80"/>
      <c r="P280" s="80"/>
      <c r="Q280" s="81" t="s">
        <v>2449</v>
      </c>
      <c r="R280" s="98">
        <v>255</v>
      </c>
      <c r="S280" s="97" t="s">
        <v>2434</v>
      </c>
    </row>
    <row r="281" spans="1:19" ht="23.45" hidden="1" customHeight="1" x14ac:dyDescent="0.25">
      <c r="A281" s="343"/>
      <c r="B281" s="80">
        <f>COUNTIF($C$8:C281,C281)</f>
        <v>2</v>
      </c>
      <c r="C281" s="127" t="s">
        <v>743</v>
      </c>
      <c r="D281" s="127" t="s">
        <v>745</v>
      </c>
      <c r="E281" s="116">
        <v>3</v>
      </c>
      <c r="F281" s="122">
        <v>41920</v>
      </c>
      <c r="G281" s="116">
        <v>2</v>
      </c>
      <c r="H281" s="123" t="s">
        <v>746</v>
      </c>
      <c r="I281" s="92" t="s">
        <v>221</v>
      </c>
      <c r="J281" s="92" t="s">
        <v>222</v>
      </c>
      <c r="K281" s="116" t="s">
        <v>155</v>
      </c>
      <c r="L281" s="92" t="s">
        <v>95</v>
      </c>
      <c r="M281" s="86">
        <v>2</v>
      </c>
      <c r="N281" s="78" t="s">
        <v>235</v>
      </c>
      <c r="O281" s="80"/>
      <c r="P281" s="80"/>
      <c r="Q281" s="78" t="s">
        <v>2459</v>
      </c>
      <c r="R281" s="98">
        <v>256</v>
      </c>
    </row>
    <row r="282" spans="1:19" ht="23.45" hidden="1" customHeight="1" x14ac:dyDescent="0.25">
      <c r="A282" s="343">
        <v>99</v>
      </c>
      <c r="B282" s="235">
        <v>1</v>
      </c>
      <c r="C282" s="241" t="s">
        <v>747</v>
      </c>
      <c r="D282" s="241" t="s">
        <v>747</v>
      </c>
      <c r="E282" s="235">
        <v>1</v>
      </c>
      <c r="F282" s="236">
        <v>34254</v>
      </c>
      <c r="G282" s="235">
        <v>2</v>
      </c>
      <c r="H282" s="239" t="s">
        <v>748</v>
      </c>
      <c r="I282" s="238" t="s">
        <v>221</v>
      </c>
      <c r="J282" s="328" t="s">
        <v>222</v>
      </c>
      <c r="K282" s="235" t="s">
        <v>155</v>
      </c>
      <c r="L282" s="79" t="s">
        <v>95</v>
      </c>
      <c r="M282" s="78">
        <v>2</v>
      </c>
      <c r="N282" s="79"/>
      <c r="O282" s="80"/>
      <c r="P282" s="80"/>
      <c r="Q282" s="81" t="s">
        <v>2449</v>
      </c>
      <c r="R282" s="98">
        <v>257</v>
      </c>
      <c r="S282" s="97" t="s">
        <v>2434</v>
      </c>
    </row>
    <row r="283" spans="1:19" ht="23.45" hidden="1" customHeight="1" x14ac:dyDescent="0.25">
      <c r="A283" s="343"/>
      <c r="B283" s="80">
        <v>2</v>
      </c>
      <c r="C283" s="127" t="s">
        <v>747</v>
      </c>
      <c r="D283" s="127" t="s">
        <v>749</v>
      </c>
      <c r="E283" s="116">
        <v>3</v>
      </c>
      <c r="F283" s="122">
        <v>42684</v>
      </c>
      <c r="G283" s="116">
        <v>2</v>
      </c>
      <c r="H283" s="123" t="s">
        <v>750</v>
      </c>
      <c r="I283" s="92" t="s">
        <v>221</v>
      </c>
      <c r="J283" s="92" t="s">
        <v>222</v>
      </c>
      <c r="K283" s="116" t="s">
        <v>155</v>
      </c>
      <c r="L283" s="92" t="s">
        <v>95</v>
      </c>
      <c r="M283" s="86">
        <v>2</v>
      </c>
      <c r="N283" s="78" t="s">
        <v>235</v>
      </c>
      <c r="O283" s="80"/>
      <c r="P283" s="80"/>
      <c r="Q283" s="78" t="s">
        <v>2459</v>
      </c>
      <c r="R283" s="98">
        <v>258</v>
      </c>
    </row>
    <row r="284" spans="1:19" ht="23.45" hidden="1" customHeight="1" x14ac:dyDescent="0.25">
      <c r="A284" s="343">
        <v>100</v>
      </c>
      <c r="B284" s="235">
        <v>1</v>
      </c>
      <c r="C284" s="241" t="s">
        <v>751</v>
      </c>
      <c r="D284" s="241" t="s">
        <v>751</v>
      </c>
      <c r="E284" s="235">
        <v>1</v>
      </c>
      <c r="F284" s="236">
        <v>32428</v>
      </c>
      <c r="G284" s="235">
        <v>2</v>
      </c>
      <c r="H284" s="239" t="s">
        <v>752</v>
      </c>
      <c r="I284" s="238" t="s">
        <v>221</v>
      </c>
      <c r="J284" s="328" t="s">
        <v>222</v>
      </c>
      <c r="K284" s="235" t="s">
        <v>155</v>
      </c>
      <c r="L284" s="79" t="s">
        <v>95</v>
      </c>
      <c r="M284" s="78">
        <v>2</v>
      </c>
      <c r="N284" s="79" t="s">
        <v>235</v>
      </c>
      <c r="O284" s="80"/>
      <c r="P284" s="80"/>
      <c r="Q284" s="81" t="s">
        <v>2449</v>
      </c>
      <c r="R284" s="98">
        <v>259</v>
      </c>
      <c r="S284" s="97" t="s">
        <v>2434</v>
      </c>
    </row>
    <row r="285" spans="1:19" ht="23.45" hidden="1" customHeight="1" x14ac:dyDescent="0.25">
      <c r="A285" s="343"/>
      <c r="B285" s="80">
        <f>COUNTIF($C$8:C285,C285)</f>
        <v>2</v>
      </c>
      <c r="C285" s="127" t="s">
        <v>751</v>
      </c>
      <c r="D285" s="127" t="s">
        <v>753</v>
      </c>
      <c r="E285" s="116">
        <v>3</v>
      </c>
      <c r="F285" s="122">
        <v>43353</v>
      </c>
      <c r="G285" s="116">
        <v>2</v>
      </c>
      <c r="H285" s="123" t="s">
        <v>754</v>
      </c>
      <c r="I285" s="92" t="s">
        <v>221</v>
      </c>
      <c r="J285" s="92" t="s">
        <v>222</v>
      </c>
      <c r="K285" s="116" t="s">
        <v>155</v>
      </c>
      <c r="L285" s="92" t="s">
        <v>95</v>
      </c>
      <c r="M285" s="86">
        <v>2</v>
      </c>
      <c r="N285" s="78" t="s">
        <v>235</v>
      </c>
      <c r="O285" s="80"/>
      <c r="P285" s="80"/>
      <c r="Q285" s="78" t="s">
        <v>2459</v>
      </c>
      <c r="R285" s="98">
        <v>260</v>
      </c>
    </row>
    <row r="286" spans="1:19" ht="23.45" hidden="1" customHeight="1" x14ac:dyDescent="0.25">
      <c r="A286" s="343">
        <v>101</v>
      </c>
      <c r="B286" s="235">
        <v>1</v>
      </c>
      <c r="C286" s="241" t="s">
        <v>755</v>
      </c>
      <c r="D286" s="241" t="s">
        <v>755</v>
      </c>
      <c r="E286" s="243">
        <v>1</v>
      </c>
      <c r="F286" s="236">
        <v>33015</v>
      </c>
      <c r="G286" s="235">
        <v>1</v>
      </c>
      <c r="H286" s="240" t="s">
        <v>756</v>
      </c>
      <c r="I286" s="237" t="s">
        <v>221</v>
      </c>
      <c r="J286" s="328" t="s">
        <v>222</v>
      </c>
      <c r="K286" s="235" t="s">
        <v>155</v>
      </c>
      <c r="L286" s="78">
        <v>1</v>
      </c>
      <c r="M286" s="78">
        <v>2</v>
      </c>
      <c r="N286" s="80"/>
      <c r="O286" s="80"/>
      <c r="P286" s="80"/>
      <c r="Q286" s="81" t="s">
        <v>2449</v>
      </c>
      <c r="R286" s="98">
        <v>261</v>
      </c>
      <c r="S286" s="97" t="s">
        <v>2434</v>
      </c>
    </row>
    <row r="287" spans="1:19" ht="23.45" hidden="1" customHeight="1" x14ac:dyDescent="0.25">
      <c r="A287" s="343"/>
      <c r="B287" s="80">
        <f>COUNTIF($C$8:C287,C287)</f>
        <v>2</v>
      </c>
      <c r="C287" s="127" t="s">
        <v>755</v>
      </c>
      <c r="D287" s="127" t="s">
        <v>757</v>
      </c>
      <c r="E287" s="125">
        <v>2</v>
      </c>
      <c r="F287" s="122">
        <v>44782</v>
      </c>
      <c r="G287" s="116">
        <v>2</v>
      </c>
      <c r="H287" s="124" t="s">
        <v>758</v>
      </c>
      <c r="I287" s="86" t="s">
        <v>221</v>
      </c>
      <c r="J287" s="92" t="s">
        <v>222</v>
      </c>
      <c r="K287" s="116" t="s">
        <v>155</v>
      </c>
      <c r="L287" s="86">
        <v>1</v>
      </c>
      <c r="M287" s="86">
        <v>2</v>
      </c>
      <c r="N287" s="78" t="s">
        <v>235</v>
      </c>
      <c r="O287" s="80"/>
      <c r="P287" s="80"/>
      <c r="Q287" s="78" t="s">
        <v>2459</v>
      </c>
      <c r="R287" s="98">
        <v>262</v>
      </c>
    </row>
    <row r="288" spans="1:19" s="106" customFormat="1" ht="23.45" hidden="1" customHeight="1" x14ac:dyDescent="0.25">
      <c r="A288" s="343">
        <v>102</v>
      </c>
      <c r="B288" s="235">
        <v>1</v>
      </c>
      <c r="C288" s="241" t="s">
        <v>759</v>
      </c>
      <c r="D288" s="241" t="s">
        <v>759</v>
      </c>
      <c r="E288" s="235">
        <v>1</v>
      </c>
      <c r="F288" s="236">
        <v>23744</v>
      </c>
      <c r="G288" s="235">
        <v>2</v>
      </c>
      <c r="H288" s="240" t="s">
        <v>760</v>
      </c>
      <c r="I288" s="238" t="s">
        <v>221</v>
      </c>
      <c r="J288" s="328" t="s">
        <v>222</v>
      </c>
      <c r="K288" s="235" t="s">
        <v>184</v>
      </c>
      <c r="L288" s="79" t="s">
        <v>95</v>
      </c>
      <c r="M288" s="78">
        <v>2</v>
      </c>
      <c r="N288" s="80" t="s">
        <v>235</v>
      </c>
      <c r="O288" s="80"/>
      <c r="P288" s="80"/>
      <c r="Q288" s="80"/>
      <c r="R288" s="98">
        <v>263</v>
      </c>
    </row>
    <row r="289" spans="1:19" s="106" customFormat="1" ht="23.45" hidden="1" customHeight="1" x14ac:dyDescent="0.25">
      <c r="A289" s="343">
        <v>103</v>
      </c>
      <c r="B289" s="235">
        <v>1</v>
      </c>
      <c r="C289" s="241" t="s">
        <v>761</v>
      </c>
      <c r="D289" s="241" t="s">
        <v>761</v>
      </c>
      <c r="E289" s="235">
        <v>1</v>
      </c>
      <c r="F289" s="236">
        <v>25242</v>
      </c>
      <c r="G289" s="235">
        <v>2</v>
      </c>
      <c r="H289" s="239" t="s">
        <v>762</v>
      </c>
      <c r="I289" s="238" t="s">
        <v>221</v>
      </c>
      <c r="J289" s="328" t="s">
        <v>222</v>
      </c>
      <c r="K289" s="235" t="s">
        <v>184</v>
      </c>
      <c r="L289" s="79" t="s">
        <v>95</v>
      </c>
      <c r="M289" s="78">
        <v>2</v>
      </c>
      <c r="N289" s="79" t="s">
        <v>235</v>
      </c>
      <c r="O289" s="80"/>
      <c r="P289" s="80"/>
      <c r="Q289" s="80"/>
      <c r="R289" s="98">
        <v>264</v>
      </c>
    </row>
    <row r="290" spans="1:19" s="106" customFormat="1" ht="23.45" hidden="1" customHeight="1" x14ac:dyDescent="0.25">
      <c r="A290" s="343">
        <v>104</v>
      </c>
      <c r="B290" s="235">
        <v>1</v>
      </c>
      <c r="C290" s="241" t="s">
        <v>267</v>
      </c>
      <c r="D290" s="241" t="s">
        <v>267</v>
      </c>
      <c r="E290" s="235">
        <v>1</v>
      </c>
      <c r="F290" s="236">
        <v>24268</v>
      </c>
      <c r="G290" s="235">
        <v>2</v>
      </c>
      <c r="H290" s="235" t="s">
        <v>763</v>
      </c>
      <c r="I290" s="237" t="s">
        <v>221</v>
      </c>
      <c r="J290" s="328" t="s">
        <v>222</v>
      </c>
      <c r="K290" s="235" t="s">
        <v>184</v>
      </c>
      <c r="L290" s="78">
        <v>1</v>
      </c>
      <c r="M290" s="78">
        <v>2</v>
      </c>
      <c r="N290" s="79" t="s">
        <v>235</v>
      </c>
      <c r="O290" s="80"/>
      <c r="P290" s="80"/>
      <c r="Q290" s="80"/>
      <c r="R290" s="98">
        <v>265</v>
      </c>
    </row>
    <row r="291" spans="1:19" s="106" customFormat="1" ht="23.45" hidden="1" customHeight="1" x14ac:dyDescent="0.25">
      <c r="A291" s="343">
        <v>105</v>
      </c>
      <c r="B291" s="235">
        <v>1</v>
      </c>
      <c r="C291" s="241" t="s">
        <v>764</v>
      </c>
      <c r="D291" s="241" t="s">
        <v>764</v>
      </c>
      <c r="E291" s="235">
        <v>1</v>
      </c>
      <c r="F291" s="236">
        <v>24352</v>
      </c>
      <c r="G291" s="235">
        <v>2</v>
      </c>
      <c r="H291" s="235" t="s">
        <v>765</v>
      </c>
      <c r="I291" s="237" t="s">
        <v>221</v>
      </c>
      <c r="J291" s="328" t="s">
        <v>222</v>
      </c>
      <c r="K291" s="235" t="s">
        <v>150</v>
      </c>
      <c r="L291" s="78">
        <v>1</v>
      </c>
      <c r="M291" s="78">
        <v>2</v>
      </c>
      <c r="N291" s="79"/>
      <c r="O291" s="80"/>
      <c r="P291" s="80"/>
      <c r="Q291" s="80" t="s">
        <v>310</v>
      </c>
      <c r="R291" s="98">
        <v>266</v>
      </c>
      <c r="S291" s="106" t="s">
        <v>2435</v>
      </c>
    </row>
    <row r="292" spans="1:19" s="102" customFormat="1" ht="15.6" hidden="1" customHeight="1" x14ac:dyDescent="0.25">
      <c r="A292" s="51"/>
      <c r="B292" s="52"/>
      <c r="C292" s="53"/>
      <c r="D292" s="53"/>
      <c r="E292" s="53"/>
      <c r="F292" s="461" t="s">
        <v>2458</v>
      </c>
      <c r="G292" s="461"/>
      <c r="H292" s="461"/>
      <c r="I292" s="461"/>
      <c r="J292" s="461"/>
      <c r="K292" s="461"/>
      <c r="L292" s="461"/>
      <c r="M292" s="461"/>
      <c r="N292" s="461"/>
      <c r="O292" s="461"/>
      <c r="P292" s="461"/>
      <c r="Q292" s="461"/>
    </row>
    <row r="293" spans="1:19" s="102" customFormat="1" ht="15" hidden="1" customHeight="1" x14ac:dyDescent="0.25">
      <c r="A293" s="462" t="s">
        <v>77</v>
      </c>
      <c r="B293" s="462"/>
      <c r="C293" s="462"/>
      <c r="D293" s="462"/>
      <c r="E293" s="462"/>
      <c r="F293" s="462" t="s">
        <v>76</v>
      </c>
      <c r="G293" s="462"/>
      <c r="H293" s="462"/>
      <c r="I293" s="462"/>
      <c r="J293" s="462"/>
      <c r="K293" s="462"/>
      <c r="L293" s="462"/>
      <c r="M293" s="462"/>
      <c r="N293" s="462"/>
      <c r="O293" s="462"/>
      <c r="P293" s="462"/>
      <c r="Q293" s="462"/>
    </row>
    <row r="294" spans="1:19" s="102" customFormat="1" ht="15.6" hidden="1" customHeight="1" x14ac:dyDescent="0.25">
      <c r="A294" s="458" t="s">
        <v>97</v>
      </c>
      <c r="B294" s="458"/>
      <c r="C294" s="458"/>
      <c r="D294" s="458"/>
      <c r="E294" s="458"/>
      <c r="F294" s="462" t="s">
        <v>78</v>
      </c>
      <c r="G294" s="462"/>
      <c r="H294" s="462"/>
      <c r="I294" s="462"/>
      <c r="J294" s="462"/>
      <c r="K294" s="462"/>
      <c r="L294" s="462"/>
      <c r="M294" s="462"/>
      <c r="N294" s="462"/>
      <c r="O294" s="462"/>
      <c r="P294" s="462"/>
      <c r="Q294" s="462"/>
    </row>
    <row r="295" spans="1:19" s="102" customFormat="1" ht="15.6" hidden="1" customHeight="1" x14ac:dyDescent="0.25">
      <c r="A295" s="458"/>
      <c r="B295" s="458"/>
      <c r="C295" s="458"/>
      <c r="D295" s="458"/>
      <c r="E295" s="458"/>
      <c r="F295" s="458" t="s">
        <v>97</v>
      </c>
      <c r="G295" s="458"/>
      <c r="H295" s="458"/>
      <c r="I295" s="458"/>
      <c r="J295" s="458"/>
      <c r="K295" s="458"/>
      <c r="L295" s="458"/>
      <c r="M295" s="458"/>
      <c r="N295" s="458"/>
      <c r="O295" s="458"/>
      <c r="P295" s="458"/>
      <c r="Q295" s="458"/>
    </row>
    <row r="296" spans="1:19" s="102" customFormat="1" ht="15.6" customHeight="1" x14ac:dyDescent="0.25">
      <c r="A296" s="96"/>
      <c r="B296" s="96"/>
      <c r="C296" s="96"/>
      <c r="D296" s="96"/>
      <c r="E296" s="96"/>
      <c r="F296" s="96"/>
      <c r="G296" s="96"/>
      <c r="H296" s="96"/>
      <c r="I296" s="96"/>
      <c r="J296" s="96"/>
      <c r="K296" s="96"/>
      <c r="L296" s="96"/>
      <c r="M296" s="96"/>
      <c r="N296" s="96"/>
      <c r="O296" s="96"/>
      <c r="P296" s="96"/>
      <c r="Q296" s="96"/>
    </row>
    <row r="297" spans="1:19" s="102" customFormat="1" ht="15.6" customHeight="1" x14ac:dyDescent="0.2">
      <c r="A297" s="96"/>
      <c r="B297" s="96"/>
      <c r="C297" s="96"/>
      <c r="D297" s="96"/>
      <c r="E297" s="96"/>
      <c r="F297" s="96"/>
      <c r="G297" s="96"/>
      <c r="H297" s="96"/>
      <c r="I297" s="96"/>
      <c r="J297" s="96"/>
      <c r="K297" s="444" t="s">
        <v>2495</v>
      </c>
      <c r="L297" s="96"/>
      <c r="M297" s="96"/>
      <c r="N297" s="96"/>
      <c r="O297" s="96"/>
      <c r="P297" s="96"/>
      <c r="Q297" s="96"/>
    </row>
    <row r="298" spans="1:19" s="102" customFormat="1" ht="15.6" customHeight="1" x14ac:dyDescent="0.25">
      <c r="A298" s="96"/>
      <c r="B298" s="96"/>
      <c r="C298" s="96"/>
      <c r="D298" s="96"/>
      <c r="E298" s="96"/>
      <c r="F298" s="96"/>
      <c r="G298" s="96"/>
      <c r="H298" s="96"/>
      <c r="I298" s="96"/>
      <c r="J298" s="96"/>
      <c r="K298" s="96"/>
      <c r="L298" s="96"/>
      <c r="M298" s="96"/>
      <c r="N298" s="96"/>
      <c r="O298" s="96"/>
      <c r="P298" s="96"/>
      <c r="Q298" s="96"/>
    </row>
    <row r="299" spans="1:19" ht="62.1" customHeight="1" x14ac:dyDescent="0.25">
      <c r="A299" s="459" t="s">
        <v>2095</v>
      </c>
      <c r="B299" s="460"/>
      <c r="C299" s="460"/>
      <c r="D299" s="460"/>
      <c r="E299" s="460"/>
      <c r="F299" s="460"/>
      <c r="G299" s="460"/>
      <c r="H299" s="460"/>
      <c r="I299" s="460"/>
      <c r="J299" s="460"/>
      <c r="K299" s="460"/>
      <c r="L299" s="460"/>
      <c r="M299" s="460"/>
      <c r="N299" s="460"/>
      <c r="O299" s="460"/>
      <c r="P299" s="460"/>
      <c r="Q299" s="460"/>
    </row>
    <row r="300" spans="1:19" ht="15" x14ac:dyDescent="0.25">
      <c r="A300" s="421"/>
      <c r="B300" s="421"/>
      <c r="C300" s="421"/>
      <c r="D300" s="421"/>
      <c r="E300" s="421"/>
      <c r="F300" s="421"/>
      <c r="G300" s="421"/>
      <c r="H300" s="421"/>
      <c r="I300" s="421"/>
      <c r="J300" s="421"/>
      <c r="K300" s="421"/>
      <c r="L300" s="421"/>
    </row>
    <row r="301" spans="1:19" ht="21.75" customHeight="1" x14ac:dyDescent="0.25">
      <c r="A301" s="114"/>
      <c r="B301" s="59"/>
      <c r="C301" s="59"/>
      <c r="D301" s="59"/>
      <c r="E301" s="59"/>
      <c r="F301" s="59"/>
      <c r="G301" s="59"/>
      <c r="H301" s="422"/>
      <c r="I301" s="423"/>
      <c r="J301" s="422"/>
      <c r="K301" s="422"/>
      <c r="L301" s="422"/>
    </row>
    <row r="302" spans="1:19" ht="15" x14ac:dyDescent="0.25">
      <c r="A302" s="424"/>
      <c r="B302" s="114"/>
    </row>
    <row r="303" spans="1:19" ht="15" x14ac:dyDescent="0.25">
      <c r="A303" s="424"/>
      <c r="B303" s="114"/>
    </row>
    <row r="304" spans="1:19" ht="15" x14ac:dyDescent="0.25">
      <c r="A304" s="424"/>
      <c r="B304" s="114"/>
    </row>
    <row r="305" spans="1:2" ht="15" x14ac:dyDescent="0.25">
      <c r="A305" s="424"/>
      <c r="B305" s="114"/>
    </row>
    <row r="306" spans="1:2" ht="15" x14ac:dyDescent="0.25">
      <c r="A306" s="424"/>
      <c r="B306" s="114"/>
    </row>
    <row r="307" spans="1:2" ht="15" x14ac:dyDescent="0.25">
      <c r="A307" s="424"/>
      <c r="B307" s="114"/>
    </row>
    <row r="308" spans="1:2" ht="15" x14ac:dyDescent="0.25">
      <c r="A308" s="424"/>
      <c r="B308" s="114"/>
    </row>
    <row r="309" spans="1:2" ht="15" x14ac:dyDescent="0.25">
      <c r="A309" s="424"/>
      <c r="B309" s="114"/>
    </row>
    <row r="310" spans="1:2" ht="15" x14ac:dyDescent="0.25">
      <c r="A310" s="424"/>
      <c r="B310" s="114"/>
    </row>
    <row r="311" spans="1:2" ht="15" x14ac:dyDescent="0.25">
      <c r="A311" s="424"/>
      <c r="B311" s="114"/>
    </row>
    <row r="312" spans="1:2" ht="15" x14ac:dyDescent="0.25">
      <c r="A312" s="424"/>
      <c r="B312" s="114"/>
    </row>
    <row r="313" spans="1:2" ht="15" x14ac:dyDescent="0.25">
      <c r="A313" s="424"/>
      <c r="B313" s="114"/>
    </row>
    <row r="314" spans="1:2" ht="15" x14ac:dyDescent="0.25">
      <c r="A314" s="424"/>
      <c r="B314" s="114"/>
    </row>
    <row r="315" spans="1:2" ht="15" x14ac:dyDescent="0.25">
      <c r="A315" s="424"/>
      <c r="B315" s="114"/>
    </row>
    <row r="316" spans="1:2" ht="15" x14ac:dyDescent="0.25">
      <c r="A316" s="424"/>
      <c r="B316" s="114"/>
    </row>
    <row r="317" spans="1:2" ht="15" x14ac:dyDescent="0.25">
      <c r="A317" s="424"/>
      <c r="B317" s="114"/>
    </row>
    <row r="318" spans="1:2" ht="15" x14ac:dyDescent="0.25">
      <c r="A318" s="424"/>
      <c r="B318" s="114"/>
    </row>
    <row r="319" spans="1:2" ht="15" x14ac:dyDescent="0.25">
      <c r="A319" s="424"/>
      <c r="B319" s="114"/>
    </row>
    <row r="320" spans="1:2" ht="15" x14ac:dyDescent="0.25">
      <c r="A320" s="424"/>
      <c r="B320" s="114"/>
    </row>
    <row r="321" spans="1:2" ht="15" x14ac:dyDescent="0.25">
      <c r="A321" s="424"/>
      <c r="B321" s="114"/>
    </row>
    <row r="322" spans="1:2" ht="15" x14ac:dyDescent="0.25">
      <c r="A322" s="424"/>
      <c r="B322" s="114"/>
    </row>
    <row r="323" spans="1:2" ht="15" x14ac:dyDescent="0.25">
      <c r="A323" s="424"/>
      <c r="B323" s="114"/>
    </row>
    <row r="324" spans="1:2" ht="15" x14ac:dyDescent="0.25">
      <c r="A324" s="424"/>
      <c r="B324" s="114"/>
    </row>
    <row r="325" spans="1:2" ht="15" x14ac:dyDescent="0.25">
      <c r="A325" s="424"/>
      <c r="B325" s="114"/>
    </row>
    <row r="326" spans="1:2" ht="15" x14ac:dyDescent="0.25">
      <c r="A326" s="424"/>
      <c r="B326" s="114"/>
    </row>
    <row r="327" spans="1:2" ht="15" x14ac:dyDescent="0.25">
      <c r="A327" s="424"/>
      <c r="B327" s="114"/>
    </row>
    <row r="328" spans="1:2" ht="15" x14ac:dyDescent="0.25">
      <c r="A328" s="424"/>
      <c r="B328" s="114"/>
    </row>
    <row r="329" spans="1:2" ht="15" x14ac:dyDescent="0.25">
      <c r="A329" s="424"/>
      <c r="B329" s="114"/>
    </row>
    <row r="330" spans="1:2" ht="15" x14ac:dyDescent="0.25">
      <c r="A330" s="424"/>
      <c r="B330" s="114"/>
    </row>
    <row r="331" spans="1:2" ht="15" x14ac:dyDescent="0.25">
      <c r="A331" s="424"/>
      <c r="B331" s="114"/>
    </row>
    <row r="332" spans="1:2" ht="15" x14ac:dyDescent="0.25">
      <c r="A332" s="424"/>
      <c r="B332" s="114"/>
    </row>
    <row r="333" spans="1:2" ht="15" x14ac:dyDescent="0.25">
      <c r="A333" s="424"/>
      <c r="B333" s="114"/>
    </row>
    <row r="334" spans="1:2" ht="15" x14ac:dyDescent="0.25">
      <c r="A334" s="424"/>
      <c r="B334" s="114"/>
    </row>
    <row r="335" spans="1:2" ht="15" x14ac:dyDescent="0.25">
      <c r="A335" s="424"/>
      <c r="B335" s="114"/>
    </row>
    <row r="336" spans="1:2" ht="15" x14ac:dyDescent="0.25">
      <c r="A336" s="424"/>
      <c r="B336" s="114"/>
    </row>
    <row r="337" spans="1:2" ht="15" x14ac:dyDescent="0.25">
      <c r="A337" s="424"/>
      <c r="B337" s="114"/>
    </row>
    <row r="338" spans="1:2" ht="15" x14ac:dyDescent="0.25">
      <c r="A338" s="424"/>
      <c r="B338" s="114"/>
    </row>
    <row r="339" spans="1:2" ht="15" x14ac:dyDescent="0.25">
      <c r="A339" s="424"/>
      <c r="B339" s="114"/>
    </row>
    <row r="340" spans="1:2" ht="15" x14ac:dyDescent="0.25">
      <c r="A340" s="424"/>
      <c r="B340" s="114"/>
    </row>
    <row r="341" spans="1:2" ht="15" x14ac:dyDescent="0.25">
      <c r="A341" s="424"/>
      <c r="B341" s="114"/>
    </row>
    <row r="342" spans="1:2" ht="15" x14ac:dyDescent="0.25">
      <c r="A342" s="424"/>
      <c r="B342" s="114"/>
    </row>
    <row r="343" spans="1:2" ht="15" x14ac:dyDescent="0.25">
      <c r="A343" s="424"/>
      <c r="B343" s="114"/>
    </row>
    <row r="344" spans="1:2" ht="15" x14ac:dyDescent="0.25">
      <c r="A344" s="424"/>
      <c r="B344" s="114"/>
    </row>
    <row r="345" spans="1:2" ht="15" x14ac:dyDescent="0.25">
      <c r="A345" s="424"/>
      <c r="B345" s="114"/>
    </row>
    <row r="346" spans="1:2" ht="15" x14ac:dyDescent="0.25">
      <c r="A346" s="424"/>
      <c r="B346" s="114"/>
    </row>
    <row r="347" spans="1:2" ht="15" x14ac:dyDescent="0.25">
      <c r="A347" s="424"/>
      <c r="B347" s="114"/>
    </row>
    <row r="348" spans="1:2" ht="15" x14ac:dyDescent="0.25">
      <c r="A348" s="424"/>
      <c r="B348" s="114"/>
    </row>
    <row r="349" spans="1:2" ht="15" x14ac:dyDescent="0.25">
      <c r="A349" s="424"/>
      <c r="B349" s="114"/>
    </row>
    <row r="350" spans="1:2" ht="15" x14ac:dyDescent="0.25">
      <c r="A350" s="424"/>
      <c r="B350" s="114"/>
    </row>
    <row r="351" spans="1:2" ht="15" x14ac:dyDescent="0.25">
      <c r="A351" s="424"/>
      <c r="B351" s="114"/>
    </row>
    <row r="352" spans="1:2" ht="15" x14ac:dyDescent="0.25">
      <c r="A352" s="424"/>
      <c r="B352" s="114"/>
    </row>
    <row r="353" spans="1:2" ht="15" x14ac:dyDescent="0.25">
      <c r="A353" s="424"/>
      <c r="B353" s="114"/>
    </row>
    <row r="354" spans="1:2" ht="15" x14ac:dyDescent="0.25">
      <c r="A354" s="424"/>
      <c r="B354" s="114"/>
    </row>
    <row r="355" spans="1:2" ht="15" x14ac:dyDescent="0.25">
      <c r="A355" s="424"/>
      <c r="B355" s="114"/>
    </row>
    <row r="356" spans="1:2" ht="15" x14ac:dyDescent="0.25">
      <c r="A356" s="424"/>
      <c r="B356" s="114"/>
    </row>
    <row r="357" spans="1:2" ht="15" x14ac:dyDescent="0.25">
      <c r="A357" s="424"/>
      <c r="B357" s="114"/>
    </row>
    <row r="358" spans="1:2" ht="15" x14ac:dyDescent="0.25">
      <c r="A358" s="424"/>
      <c r="B358" s="114"/>
    </row>
    <row r="359" spans="1:2" ht="15" x14ac:dyDescent="0.25">
      <c r="A359" s="424"/>
      <c r="B359" s="114"/>
    </row>
    <row r="360" spans="1:2" ht="15" x14ac:dyDescent="0.25">
      <c r="A360" s="424"/>
      <c r="B360" s="114"/>
    </row>
    <row r="361" spans="1:2" ht="15" x14ac:dyDescent="0.25">
      <c r="A361" s="424"/>
      <c r="B361" s="114"/>
    </row>
    <row r="362" spans="1:2" ht="15" x14ac:dyDescent="0.25">
      <c r="A362" s="424"/>
      <c r="B362" s="114"/>
    </row>
    <row r="363" spans="1:2" ht="15" x14ac:dyDescent="0.25">
      <c r="A363" s="424"/>
      <c r="B363" s="114"/>
    </row>
    <row r="364" spans="1:2" ht="15" x14ac:dyDescent="0.25">
      <c r="A364" s="424"/>
      <c r="B364" s="114"/>
    </row>
    <row r="365" spans="1:2" ht="15" x14ac:dyDescent="0.25">
      <c r="A365" s="424"/>
      <c r="B365" s="114"/>
    </row>
    <row r="366" spans="1:2" ht="15" x14ac:dyDescent="0.25">
      <c r="A366" s="424"/>
      <c r="B366" s="114"/>
    </row>
    <row r="367" spans="1:2" ht="15" x14ac:dyDescent="0.25">
      <c r="A367" s="424"/>
      <c r="B367" s="114"/>
    </row>
    <row r="368" spans="1:2" ht="15" x14ac:dyDescent="0.25">
      <c r="A368" s="424"/>
      <c r="B368" s="114"/>
    </row>
    <row r="369" spans="1:2" ht="15" x14ac:dyDescent="0.25">
      <c r="A369" s="424"/>
      <c r="B369" s="114"/>
    </row>
    <row r="370" spans="1:2" ht="15" x14ac:dyDescent="0.25">
      <c r="A370" s="424"/>
      <c r="B370" s="114"/>
    </row>
    <row r="371" spans="1:2" ht="15" x14ac:dyDescent="0.25">
      <c r="A371" s="424"/>
      <c r="B371" s="114"/>
    </row>
    <row r="372" spans="1:2" ht="15" x14ac:dyDescent="0.25">
      <c r="A372" s="424"/>
      <c r="B372" s="114"/>
    </row>
    <row r="373" spans="1:2" ht="15" x14ac:dyDescent="0.25">
      <c r="A373" s="424"/>
      <c r="B373" s="114"/>
    </row>
    <row r="374" spans="1:2" ht="15" x14ac:dyDescent="0.25">
      <c r="A374" s="424"/>
      <c r="B374" s="114"/>
    </row>
    <row r="375" spans="1:2" ht="15" x14ac:dyDescent="0.25">
      <c r="A375" s="424"/>
      <c r="B375" s="114"/>
    </row>
    <row r="376" spans="1:2" ht="15" x14ac:dyDescent="0.25">
      <c r="A376" s="424"/>
      <c r="B376" s="114"/>
    </row>
    <row r="377" spans="1:2" ht="15" x14ac:dyDescent="0.25">
      <c r="A377" s="424"/>
      <c r="B377" s="114"/>
    </row>
    <row r="378" spans="1:2" ht="15" x14ac:dyDescent="0.25">
      <c r="A378" s="424"/>
      <c r="B378" s="114"/>
    </row>
    <row r="379" spans="1:2" ht="15" x14ac:dyDescent="0.25">
      <c r="A379" s="424"/>
      <c r="B379" s="114"/>
    </row>
    <row r="380" spans="1:2" ht="15" x14ac:dyDescent="0.25">
      <c r="A380" s="424"/>
      <c r="B380" s="114"/>
    </row>
    <row r="381" spans="1:2" ht="15" x14ac:dyDescent="0.25">
      <c r="A381" s="424"/>
      <c r="B381" s="114"/>
    </row>
    <row r="382" spans="1:2" ht="15" x14ac:dyDescent="0.25">
      <c r="A382" s="424"/>
      <c r="B382" s="114"/>
    </row>
    <row r="383" spans="1:2" ht="15" x14ac:dyDescent="0.25">
      <c r="A383" s="424"/>
      <c r="B383" s="114"/>
    </row>
    <row r="384" spans="1:2" ht="15" x14ac:dyDescent="0.25">
      <c r="A384" s="424"/>
      <c r="B384" s="114"/>
    </row>
    <row r="385" spans="1:2" ht="15" x14ac:dyDescent="0.25">
      <c r="A385" s="424"/>
      <c r="B385" s="114"/>
    </row>
    <row r="386" spans="1:2" ht="15" x14ac:dyDescent="0.25">
      <c r="A386" s="424"/>
      <c r="B386" s="114"/>
    </row>
    <row r="387" spans="1:2" ht="15" x14ac:dyDescent="0.25">
      <c r="A387" s="424"/>
      <c r="B387" s="114"/>
    </row>
    <row r="388" spans="1:2" ht="15" x14ac:dyDescent="0.25">
      <c r="A388" s="424"/>
      <c r="B388" s="114"/>
    </row>
    <row r="389" spans="1:2" ht="15" x14ac:dyDescent="0.25">
      <c r="A389" s="424"/>
      <c r="B389" s="114"/>
    </row>
    <row r="390" spans="1:2" ht="15" x14ac:dyDescent="0.25">
      <c r="A390" s="424"/>
      <c r="B390" s="114"/>
    </row>
    <row r="391" spans="1:2" ht="15" x14ac:dyDescent="0.25">
      <c r="A391" s="424"/>
      <c r="B391" s="114"/>
    </row>
    <row r="392" spans="1:2" ht="15" x14ac:dyDescent="0.25">
      <c r="A392" s="424"/>
      <c r="B392" s="114"/>
    </row>
    <row r="393" spans="1:2" ht="15" x14ac:dyDescent="0.25">
      <c r="A393" s="424"/>
      <c r="B393" s="114"/>
    </row>
    <row r="394" spans="1:2" ht="15" x14ac:dyDescent="0.25">
      <c r="A394" s="424"/>
      <c r="B394" s="114"/>
    </row>
    <row r="395" spans="1:2" ht="15" x14ac:dyDescent="0.25">
      <c r="A395" s="424"/>
      <c r="B395" s="114"/>
    </row>
    <row r="396" spans="1:2" ht="15" x14ac:dyDescent="0.25">
      <c r="A396" s="424"/>
      <c r="B396" s="114"/>
    </row>
    <row r="397" spans="1:2" ht="15" x14ac:dyDescent="0.25">
      <c r="A397" s="424"/>
      <c r="B397" s="114"/>
    </row>
    <row r="398" spans="1:2" ht="15" x14ac:dyDescent="0.25">
      <c r="A398" s="424"/>
      <c r="B398" s="114"/>
    </row>
    <row r="399" spans="1:2" ht="15" x14ac:dyDescent="0.25">
      <c r="A399" s="424"/>
      <c r="B399" s="114"/>
    </row>
    <row r="400" spans="1:2" ht="15" x14ac:dyDescent="0.25">
      <c r="A400" s="424"/>
      <c r="B400" s="114"/>
    </row>
    <row r="401" spans="1:2" ht="15" x14ac:dyDescent="0.25">
      <c r="A401" s="424"/>
      <c r="B401" s="114"/>
    </row>
    <row r="402" spans="1:2" ht="15" x14ac:dyDescent="0.25">
      <c r="A402" s="424"/>
      <c r="B402" s="114"/>
    </row>
    <row r="403" spans="1:2" ht="15" x14ac:dyDescent="0.25">
      <c r="A403" s="424"/>
      <c r="B403" s="114"/>
    </row>
    <row r="404" spans="1:2" ht="15" x14ac:dyDescent="0.25">
      <c r="A404" s="424"/>
      <c r="B404" s="114"/>
    </row>
    <row r="405" spans="1:2" ht="15" x14ac:dyDescent="0.25">
      <c r="A405" s="424"/>
      <c r="B405" s="114"/>
    </row>
    <row r="406" spans="1:2" ht="15" x14ac:dyDescent="0.25">
      <c r="A406" s="424"/>
      <c r="B406" s="114"/>
    </row>
    <row r="407" spans="1:2" ht="15" x14ac:dyDescent="0.25">
      <c r="A407" s="424"/>
      <c r="B407" s="114"/>
    </row>
    <row r="408" spans="1:2" ht="15" x14ac:dyDescent="0.25">
      <c r="A408" s="424"/>
      <c r="B408" s="114"/>
    </row>
    <row r="409" spans="1:2" ht="15" x14ac:dyDescent="0.25">
      <c r="A409" s="424"/>
      <c r="B409" s="114"/>
    </row>
    <row r="410" spans="1:2" ht="15" x14ac:dyDescent="0.25">
      <c r="A410" s="424"/>
      <c r="B410" s="114"/>
    </row>
    <row r="411" spans="1:2" ht="15" x14ac:dyDescent="0.25">
      <c r="A411" s="424"/>
      <c r="B411" s="114"/>
    </row>
    <row r="412" spans="1:2" ht="15" x14ac:dyDescent="0.25">
      <c r="A412" s="424"/>
      <c r="B412" s="114"/>
    </row>
    <row r="413" spans="1:2" ht="15" x14ac:dyDescent="0.25">
      <c r="A413" s="424"/>
      <c r="B413" s="114"/>
    </row>
    <row r="414" spans="1:2" ht="15" x14ac:dyDescent="0.25">
      <c r="A414" s="424"/>
      <c r="B414" s="114"/>
    </row>
    <row r="415" spans="1:2" ht="15" x14ac:dyDescent="0.25">
      <c r="A415" s="424"/>
      <c r="B415" s="114"/>
    </row>
    <row r="416" spans="1:2" ht="15" x14ac:dyDescent="0.25">
      <c r="A416" s="424"/>
      <c r="B416" s="114"/>
    </row>
    <row r="417" spans="1:2" ht="15" x14ac:dyDescent="0.25">
      <c r="A417" s="424"/>
      <c r="B417" s="114"/>
    </row>
    <row r="418" spans="1:2" ht="15" x14ac:dyDescent="0.25">
      <c r="A418" s="424"/>
      <c r="B418" s="114"/>
    </row>
    <row r="419" spans="1:2" ht="15" x14ac:dyDescent="0.25">
      <c r="A419" s="424"/>
      <c r="B419" s="114"/>
    </row>
    <row r="420" spans="1:2" ht="15" x14ac:dyDescent="0.25">
      <c r="A420" s="424"/>
      <c r="B420" s="114"/>
    </row>
    <row r="421" spans="1:2" ht="15" x14ac:dyDescent="0.25">
      <c r="A421" s="424"/>
      <c r="B421" s="114"/>
    </row>
    <row r="422" spans="1:2" ht="15" x14ac:dyDescent="0.25">
      <c r="A422" s="424"/>
      <c r="B422" s="114"/>
    </row>
    <row r="423" spans="1:2" ht="15" x14ac:dyDescent="0.25">
      <c r="A423" s="424"/>
      <c r="B423" s="114"/>
    </row>
    <row r="424" spans="1:2" ht="15" x14ac:dyDescent="0.25">
      <c r="A424" s="424"/>
      <c r="B424" s="114"/>
    </row>
    <row r="425" spans="1:2" ht="15" x14ac:dyDescent="0.25">
      <c r="A425" s="424"/>
      <c r="B425" s="114"/>
    </row>
    <row r="426" spans="1:2" ht="15" x14ac:dyDescent="0.25">
      <c r="A426" s="424"/>
      <c r="B426" s="114"/>
    </row>
    <row r="427" spans="1:2" ht="15" x14ac:dyDescent="0.25">
      <c r="A427" s="424"/>
      <c r="B427" s="114"/>
    </row>
    <row r="428" spans="1:2" ht="15" x14ac:dyDescent="0.25">
      <c r="A428" s="424"/>
      <c r="B428" s="114"/>
    </row>
    <row r="429" spans="1:2" ht="15" x14ac:dyDescent="0.25">
      <c r="A429" s="424"/>
      <c r="B429" s="114"/>
    </row>
    <row r="430" spans="1:2" ht="15" x14ac:dyDescent="0.25">
      <c r="A430" s="424"/>
      <c r="B430" s="114"/>
    </row>
    <row r="431" spans="1:2" ht="15" x14ac:dyDescent="0.25">
      <c r="A431" s="424"/>
      <c r="B431" s="114"/>
    </row>
    <row r="432" spans="1:2" ht="15" x14ac:dyDescent="0.25">
      <c r="A432" s="424"/>
      <c r="B432" s="114"/>
    </row>
    <row r="433" spans="1:2" ht="15" x14ac:dyDescent="0.25">
      <c r="A433" s="424"/>
      <c r="B433" s="114"/>
    </row>
    <row r="434" spans="1:2" ht="15" x14ac:dyDescent="0.25">
      <c r="A434" s="424"/>
      <c r="B434" s="114"/>
    </row>
    <row r="435" spans="1:2" ht="15" x14ac:dyDescent="0.25">
      <c r="A435" s="424"/>
      <c r="B435" s="114"/>
    </row>
    <row r="436" spans="1:2" ht="15" x14ac:dyDescent="0.25">
      <c r="A436" s="424"/>
      <c r="B436" s="114"/>
    </row>
    <row r="437" spans="1:2" ht="15" x14ac:dyDescent="0.25">
      <c r="A437" s="424"/>
      <c r="B437" s="114"/>
    </row>
    <row r="438" spans="1:2" ht="15" x14ac:dyDescent="0.25">
      <c r="A438" s="424"/>
      <c r="B438" s="114"/>
    </row>
    <row r="439" spans="1:2" ht="15" x14ac:dyDescent="0.25">
      <c r="A439" s="424"/>
      <c r="B439" s="114"/>
    </row>
    <row r="440" spans="1:2" ht="15" x14ac:dyDescent="0.25">
      <c r="A440" s="424"/>
      <c r="B440" s="114"/>
    </row>
    <row r="441" spans="1:2" ht="15" x14ac:dyDescent="0.25">
      <c r="A441" s="424"/>
      <c r="B441" s="114"/>
    </row>
    <row r="442" spans="1:2" ht="15" x14ac:dyDescent="0.25">
      <c r="A442" s="424"/>
      <c r="B442" s="114"/>
    </row>
    <row r="443" spans="1:2" ht="15" x14ac:dyDescent="0.25">
      <c r="A443" s="424"/>
      <c r="B443" s="114"/>
    </row>
    <row r="444" spans="1:2" ht="15" x14ac:dyDescent="0.25">
      <c r="A444" s="424"/>
      <c r="B444" s="114"/>
    </row>
    <row r="445" spans="1:2" ht="15" x14ac:dyDescent="0.25">
      <c r="A445" s="424"/>
      <c r="B445" s="114"/>
    </row>
    <row r="446" spans="1:2" ht="15" x14ac:dyDescent="0.25">
      <c r="A446" s="424"/>
      <c r="B446" s="114"/>
    </row>
    <row r="447" spans="1:2" ht="15" x14ac:dyDescent="0.25">
      <c r="A447" s="424"/>
      <c r="B447" s="114"/>
    </row>
    <row r="448" spans="1:2" ht="15" x14ac:dyDescent="0.25">
      <c r="A448" s="424"/>
      <c r="B448" s="114"/>
    </row>
    <row r="449" spans="1:2" ht="15" x14ac:dyDescent="0.25">
      <c r="A449" s="424"/>
      <c r="B449" s="114"/>
    </row>
    <row r="450" spans="1:2" ht="15" x14ac:dyDescent="0.25">
      <c r="A450" s="424"/>
      <c r="B450" s="114"/>
    </row>
    <row r="451" spans="1:2" ht="15" x14ac:dyDescent="0.25">
      <c r="A451" s="424"/>
      <c r="B451" s="114"/>
    </row>
    <row r="452" spans="1:2" ht="15" x14ac:dyDescent="0.25">
      <c r="A452" s="424"/>
      <c r="B452" s="114"/>
    </row>
    <row r="453" spans="1:2" ht="15" x14ac:dyDescent="0.25">
      <c r="A453" s="424"/>
      <c r="B453" s="114"/>
    </row>
    <row r="454" spans="1:2" ht="15" x14ac:dyDescent="0.25">
      <c r="A454" s="424"/>
      <c r="B454" s="114"/>
    </row>
    <row r="455" spans="1:2" ht="15" x14ac:dyDescent="0.25">
      <c r="A455" s="424"/>
      <c r="B455" s="114"/>
    </row>
    <row r="456" spans="1:2" ht="15" x14ac:dyDescent="0.25">
      <c r="A456" s="424"/>
      <c r="B456" s="114"/>
    </row>
    <row r="457" spans="1:2" ht="15" x14ac:dyDescent="0.25">
      <c r="A457" s="424"/>
      <c r="B457" s="114"/>
    </row>
    <row r="458" spans="1:2" ht="15" x14ac:dyDescent="0.25">
      <c r="A458" s="424"/>
      <c r="B458" s="114"/>
    </row>
    <row r="459" spans="1:2" ht="15" x14ac:dyDescent="0.25">
      <c r="A459" s="424"/>
      <c r="B459" s="114"/>
    </row>
    <row r="460" spans="1:2" ht="15" x14ac:dyDescent="0.25">
      <c r="A460" s="424"/>
      <c r="B460" s="114"/>
    </row>
    <row r="461" spans="1:2" ht="15" x14ac:dyDescent="0.25">
      <c r="A461" s="424"/>
      <c r="B461" s="114"/>
    </row>
    <row r="462" spans="1:2" ht="15" x14ac:dyDescent="0.25">
      <c r="A462" s="424"/>
      <c r="B462" s="114"/>
    </row>
    <row r="463" spans="1:2" ht="15" x14ac:dyDescent="0.25">
      <c r="A463" s="424"/>
      <c r="B463" s="114"/>
    </row>
    <row r="464" spans="1:2" ht="15" x14ac:dyDescent="0.25">
      <c r="A464" s="424"/>
      <c r="B464" s="114"/>
    </row>
    <row r="465" spans="1:2" ht="15" x14ac:dyDescent="0.25">
      <c r="A465" s="424"/>
      <c r="B465" s="114"/>
    </row>
    <row r="466" spans="1:2" ht="15" x14ac:dyDescent="0.25">
      <c r="A466" s="424"/>
      <c r="B466" s="114"/>
    </row>
    <row r="467" spans="1:2" ht="15" x14ac:dyDescent="0.25">
      <c r="A467" s="424"/>
      <c r="B467" s="114"/>
    </row>
    <row r="468" spans="1:2" ht="15" x14ac:dyDescent="0.25">
      <c r="A468" s="424"/>
      <c r="B468" s="114"/>
    </row>
    <row r="469" spans="1:2" ht="15" x14ac:dyDescent="0.25">
      <c r="A469" s="424"/>
      <c r="B469" s="114"/>
    </row>
    <row r="470" spans="1:2" ht="15" x14ac:dyDescent="0.25">
      <c r="A470" s="424"/>
      <c r="B470" s="114"/>
    </row>
    <row r="471" spans="1:2" ht="15" x14ac:dyDescent="0.25">
      <c r="A471" s="424"/>
      <c r="B471" s="114"/>
    </row>
    <row r="472" spans="1:2" ht="15" x14ac:dyDescent="0.25">
      <c r="A472" s="424"/>
      <c r="B472" s="114"/>
    </row>
    <row r="473" spans="1:2" ht="15" x14ac:dyDescent="0.25">
      <c r="A473" s="424"/>
      <c r="B473" s="114"/>
    </row>
    <row r="474" spans="1:2" ht="15" x14ac:dyDescent="0.25">
      <c r="A474" s="424"/>
      <c r="B474" s="114"/>
    </row>
    <row r="475" spans="1:2" ht="15" x14ac:dyDescent="0.25">
      <c r="A475" s="424"/>
      <c r="B475" s="114"/>
    </row>
    <row r="476" spans="1:2" ht="15" x14ac:dyDescent="0.25">
      <c r="A476" s="424"/>
      <c r="B476" s="114"/>
    </row>
    <row r="477" spans="1:2" ht="15" x14ac:dyDescent="0.25">
      <c r="A477" s="424"/>
      <c r="B477" s="114"/>
    </row>
    <row r="478" spans="1:2" ht="15" x14ac:dyDescent="0.25">
      <c r="A478" s="424"/>
      <c r="B478" s="114"/>
    </row>
    <row r="479" spans="1:2" ht="15" x14ac:dyDescent="0.25">
      <c r="A479" s="424"/>
      <c r="B479" s="114"/>
    </row>
    <row r="480" spans="1:2" ht="15" x14ac:dyDescent="0.25">
      <c r="A480" s="424"/>
      <c r="B480" s="114"/>
    </row>
    <row r="481" spans="1:2" ht="15" x14ac:dyDescent="0.25">
      <c r="A481" s="424"/>
      <c r="B481" s="114"/>
    </row>
    <row r="482" spans="1:2" ht="15" x14ac:dyDescent="0.25">
      <c r="A482" s="424"/>
      <c r="B482" s="114"/>
    </row>
    <row r="483" spans="1:2" ht="15" x14ac:dyDescent="0.25">
      <c r="A483" s="424"/>
      <c r="B483" s="114"/>
    </row>
    <row r="484" spans="1:2" ht="15" x14ac:dyDescent="0.25">
      <c r="A484" s="424"/>
      <c r="B484" s="114"/>
    </row>
    <row r="485" spans="1:2" ht="15" x14ac:dyDescent="0.25">
      <c r="A485" s="424"/>
      <c r="B485" s="114"/>
    </row>
    <row r="486" spans="1:2" ht="15" x14ac:dyDescent="0.25">
      <c r="A486" s="424"/>
      <c r="B486" s="114"/>
    </row>
    <row r="487" spans="1:2" ht="15" x14ac:dyDescent="0.25">
      <c r="A487" s="424"/>
      <c r="B487" s="114"/>
    </row>
    <row r="488" spans="1:2" ht="15" x14ac:dyDescent="0.25">
      <c r="A488" s="424"/>
      <c r="B488" s="114"/>
    </row>
    <row r="489" spans="1:2" ht="15" x14ac:dyDescent="0.25">
      <c r="A489" s="424"/>
      <c r="B489" s="114"/>
    </row>
    <row r="490" spans="1:2" ht="15" x14ac:dyDescent="0.25">
      <c r="A490" s="424"/>
      <c r="B490" s="114"/>
    </row>
    <row r="491" spans="1:2" ht="15" x14ac:dyDescent="0.25">
      <c r="A491" s="424"/>
      <c r="B491" s="114"/>
    </row>
    <row r="492" spans="1:2" ht="15" x14ac:dyDescent="0.25">
      <c r="A492" s="424"/>
      <c r="B492" s="114"/>
    </row>
    <row r="493" spans="1:2" ht="15" x14ac:dyDescent="0.25">
      <c r="A493" s="424"/>
      <c r="B493" s="114"/>
    </row>
    <row r="494" spans="1:2" ht="15" x14ac:dyDescent="0.25">
      <c r="A494" s="424"/>
      <c r="B494" s="114"/>
    </row>
    <row r="495" spans="1:2" ht="15" x14ac:dyDescent="0.25">
      <c r="A495" s="424"/>
      <c r="B495" s="114"/>
    </row>
    <row r="496" spans="1:2" ht="15" x14ac:dyDescent="0.25">
      <c r="A496" s="424"/>
      <c r="B496" s="114"/>
    </row>
    <row r="497" spans="1:2" ht="15" x14ac:dyDescent="0.25">
      <c r="A497" s="424"/>
      <c r="B497" s="114"/>
    </row>
    <row r="498" spans="1:2" ht="15" x14ac:dyDescent="0.25">
      <c r="A498" s="424"/>
      <c r="B498" s="114"/>
    </row>
    <row r="499" spans="1:2" ht="15" x14ac:dyDescent="0.25">
      <c r="A499" s="424"/>
      <c r="B499" s="114"/>
    </row>
    <row r="500" spans="1:2" ht="15" x14ac:dyDescent="0.25">
      <c r="A500" s="424"/>
      <c r="B500" s="114"/>
    </row>
    <row r="501" spans="1:2" ht="15" x14ac:dyDescent="0.25">
      <c r="A501" s="424"/>
      <c r="B501" s="114"/>
    </row>
    <row r="502" spans="1:2" ht="15" x14ac:dyDescent="0.25">
      <c r="A502" s="424"/>
      <c r="B502" s="114"/>
    </row>
    <row r="503" spans="1:2" ht="15" x14ac:dyDescent="0.25">
      <c r="A503" s="424"/>
      <c r="B503" s="114"/>
    </row>
    <row r="504" spans="1:2" ht="15" x14ac:dyDescent="0.25">
      <c r="A504" s="424"/>
      <c r="B504" s="114"/>
    </row>
    <row r="505" spans="1:2" ht="15" x14ac:dyDescent="0.25">
      <c r="A505" s="424"/>
      <c r="B505" s="114"/>
    </row>
    <row r="506" spans="1:2" ht="15" x14ac:dyDescent="0.25">
      <c r="A506" s="424"/>
      <c r="B506" s="114"/>
    </row>
    <row r="507" spans="1:2" ht="15" x14ac:dyDescent="0.25">
      <c r="A507" s="424"/>
      <c r="B507" s="114"/>
    </row>
    <row r="508" spans="1:2" ht="15" x14ac:dyDescent="0.25">
      <c r="A508" s="424"/>
      <c r="B508" s="114"/>
    </row>
    <row r="509" spans="1:2" ht="15" x14ac:dyDescent="0.25">
      <c r="A509" s="424"/>
      <c r="B509" s="114"/>
    </row>
    <row r="510" spans="1:2" ht="15" x14ac:dyDescent="0.25">
      <c r="A510" s="424"/>
      <c r="B510" s="114"/>
    </row>
    <row r="511" spans="1:2" ht="15" x14ac:dyDescent="0.25">
      <c r="A511" s="424"/>
      <c r="B511" s="114"/>
    </row>
    <row r="512" spans="1:2" ht="15" x14ac:dyDescent="0.25">
      <c r="A512" s="424"/>
      <c r="B512" s="114"/>
    </row>
    <row r="513" spans="1:2" ht="15" x14ac:dyDescent="0.25">
      <c r="A513" s="424"/>
      <c r="B513" s="114"/>
    </row>
    <row r="514" spans="1:2" ht="15" x14ac:dyDescent="0.25">
      <c r="A514" s="424"/>
      <c r="B514" s="114"/>
    </row>
    <row r="515" spans="1:2" ht="15" x14ac:dyDescent="0.25">
      <c r="A515" s="424"/>
      <c r="B515" s="114"/>
    </row>
    <row r="516" spans="1:2" ht="15" x14ac:dyDescent="0.25">
      <c r="A516" s="424"/>
      <c r="B516" s="114"/>
    </row>
    <row r="517" spans="1:2" ht="15" x14ac:dyDescent="0.25">
      <c r="A517" s="424"/>
      <c r="B517" s="114"/>
    </row>
    <row r="518" spans="1:2" ht="15" x14ac:dyDescent="0.25">
      <c r="A518" s="424"/>
      <c r="B518" s="114"/>
    </row>
    <row r="519" spans="1:2" ht="15" x14ac:dyDescent="0.25">
      <c r="A519" s="424"/>
      <c r="B519" s="114"/>
    </row>
    <row r="520" spans="1:2" ht="15" x14ac:dyDescent="0.25">
      <c r="A520" s="424"/>
      <c r="B520" s="114"/>
    </row>
    <row r="521" spans="1:2" ht="15" x14ac:dyDescent="0.25">
      <c r="A521" s="424"/>
      <c r="B521" s="114"/>
    </row>
    <row r="522" spans="1:2" ht="15" x14ac:dyDescent="0.25">
      <c r="A522" s="424"/>
      <c r="B522" s="114"/>
    </row>
    <row r="523" spans="1:2" ht="15" x14ac:dyDescent="0.25">
      <c r="A523" s="424"/>
      <c r="B523" s="114"/>
    </row>
    <row r="524" spans="1:2" ht="15" x14ac:dyDescent="0.25">
      <c r="A524" s="424"/>
      <c r="B524" s="114"/>
    </row>
    <row r="525" spans="1:2" ht="15" x14ac:dyDescent="0.25">
      <c r="A525" s="424"/>
      <c r="B525" s="114"/>
    </row>
    <row r="526" spans="1:2" ht="15" x14ac:dyDescent="0.25">
      <c r="A526" s="424"/>
      <c r="B526" s="114"/>
    </row>
    <row r="527" spans="1:2" ht="15" x14ac:dyDescent="0.25">
      <c r="A527" s="424"/>
      <c r="B527" s="114"/>
    </row>
    <row r="528" spans="1:2" ht="15" x14ac:dyDescent="0.25">
      <c r="A528" s="424"/>
      <c r="B528" s="114"/>
    </row>
    <row r="529" spans="1:2" ht="15" x14ac:dyDescent="0.25">
      <c r="A529" s="424"/>
      <c r="B529" s="114"/>
    </row>
    <row r="530" spans="1:2" ht="15" x14ac:dyDescent="0.25">
      <c r="A530" s="424"/>
      <c r="B530" s="114"/>
    </row>
    <row r="531" spans="1:2" ht="15" x14ac:dyDescent="0.25">
      <c r="A531" s="424"/>
      <c r="B531" s="114"/>
    </row>
    <row r="532" spans="1:2" ht="15" x14ac:dyDescent="0.25">
      <c r="A532" s="424"/>
      <c r="B532" s="114"/>
    </row>
    <row r="533" spans="1:2" ht="15" x14ac:dyDescent="0.25">
      <c r="A533" s="424"/>
      <c r="B533" s="114"/>
    </row>
    <row r="534" spans="1:2" ht="15" x14ac:dyDescent="0.25">
      <c r="A534" s="424"/>
      <c r="B534" s="114"/>
    </row>
    <row r="535" spans="1:2" ht="15" x14ac:dyDescent="0.25">
      <c r="A535" s="424"/>
      <c r="B535" s="114"/>
    </row>
    <row r="536" spans="1:2" ht="15" x14ac:dyDescent="0.25">
      <c r="A536" s="424"/>
      <c r="B536" s="114"/>
    </row>
    <row r="537" spans="1:2" ht="15" x14ac:dyDescent="0.25">
      <c r="A537" s="424"/>
      <c r="B537" s="114"/>
    </row>
    <row r="538" spans="1:2" ht="15" x14ac:dyDescent="0.25">
      <c r="A538" s="424"/>
      <c r="B538" s="114"/>
    </row>
    <row r="539" spans="1:2" ht="15" x14ac:dyDescent="0.25">
      <c r="A539" s="424"/>
      <c r="B539" s="114"/>
    </row>
    <row r="540" spans="1:2" ht="15" x14ac:dyDescent="0.25">
      <c r="A540" s="424"/>
      <c r="B540" s="114"/>
    </row>
    <row r="541" spans="1:2" ht="15" x14ac:dyDescent="0.25">
      <c r="A541" s="424"/>
      <c r="B541" s="114"/>
    </row>
    <row r="542" spans="1:2" ht="15" x14ac:dyDescent="0.25">
      <c r="A542" s="424"/>
      <c r="B542" s="114"/>
    </row>
    <row r="543" spans="1:2" ht="15" x14ac:dyDescent="0.25">
      <c r="A543" s="424"/>
      <c r="B543" s="114"/>
    </row>
    <row r="544" spans="1:2" ht="15" x14ac:dyDescent="0.25">
      <c r="A544" s="424"/>
      <c r="B544" s="114"/>
    </row>
    <row r="545" spans="1:2" ht="15" x14ac:dyDescent="0.25">
      <c r="A545" s="424"/>
      <c r="B545" s="114"/>
    </row>
    <row r="546" spans="1:2" ht="15" x14ac:dyDescent="0.25">
      <c r="A546" s="424"/>
      <c r="B546" s="114"/>
    </row>
    <row r="547" spans="1:2" ht="15" x14ac:dyDescent="0.25">
      <c r="A547" s="424"/>
      <c r="B547" s="114"/>
    </row>
    <row r="548" spans="1:2" ht="15" x14ac:dyDescent="0.25">
      <c r="A548" s="424"/>
      <c r="B548" s="114"/>
    </row>
    <row r="549" spans="1:2" ht="15" x14ac:dyDescent="0.25">
      <c r="A549" s="424"/>
      <c r="B549" s="114"/>
    </row>
    <row r="550" spans="1:2" ht="15" x14ac:dyDescent="0.25">
      <c r="A550" s="424"/>
      <c r="B550" s="114"/>
    </row>
    <row r="551" spans="1:2" ht="15" x14ac:dyDescent="0.25">
      <c r="A551" s="424"/>
      <c r="B551" s="114"/>
    </row>
    <row r="552" spans="1:2" ht="15" x14ac:dyDescent="0.25">
      <c r="A552" s="424"/>
      <c r="B552" s="114"/>
    </row>
    <row r="553" spans="1:2" ht="15" x14ac:dyDescent="0.25">
      <c r="A553" s="424"/>
      <c r="B553" s="114"/>
    </row>
    <row r="554" spans="1:2" ht="15" x14ac:dyDescent="0.25">
      <c r="A554" s="424"/>
      <c r="B554" s="114"/>
    </row>
    <row r="555" spans="1:2" ht="15" x14ac:dyDescent="0.25">
      <c r="A555" s="424"/>
      <c r="B555" s="114"/>
    </row>
    <row r="556" spans="1:2" ht="15" x14ac:dyDescent="0.25">
      <c r="A556" s="424"/>
      <c r="B556" s="114"/>
    </row>
    <row r="557" spans="1:2" ht="15" x14ac:dyDescent="0.25">
      <c r="A557" s="424"/>
      <c r="B557" s="114"/>
    </row>
    <row r="558" spans="1:2" ht="15" x14ac:dyDescent="0.25">
      <c r="A558" s="424"/>
      <c r="B558" s="114"/>
    </row>
    <row r="559" spans="1:2" ht="15" x14ac:dyDescent="0.25">
      <c r="A559" s="424"/>
      <c r="B559" s="114"/>
    </row>
    <row r="560" spans="1:2" ht="15" x14ac:dyDescent="0.25">
      <c r="A560" s="424"/>
      <c r="B560" s="114"/>
    </row>
    <row r="561" spans="1:2" ht="15" x14ac:dyDescent="0.25">
      <c r="A561" s="424"/>
      <c r="B561" s="114"/>
    </row>
    <row r="562" spans="1:2" ht="15" x14ac:dyDescent="0.25">
      <c r="A562" s="424"/>
      <c r="B562" s="114"/>
    </row>
    <row r="563" spans="1:2" ht="15" x14ac:dyDescent="0.25">
      <c r="A563" s="424"/>
      <c r="B563" s="114"/>
    </row>
    <row r="564" spans="1:2" ht="15" x14ac:dyDescent="0.25">
      <c r="A564" s="424"/>
      <c r="B564" s="114"/>
    </row>
    <row r="565" spans="1:2" ht="15" x14ac:dyDescent="0.25">
      <c r="A565" s="424"/>
      <c r="B565" s="114"/>
    </row>
    <row r="566" spans="1:2" ht="15" x14ac:dyDescent="0.25">
      <c r="A566" s="424"/>
      <c r="B566" s="114"/>
    </row>
    <row r="567" spans="1:2" ht="15" x14ac:dyDescent="0.25">
      <c r="A567" s="424"/>
      <c r="B567" s="114"/>
    </row>
    <row r="568" spans="1:2" ht="15" x14ac:dyDescent="0.25">
      <c r="A568" s="424"/>
      <c r="B568" s="114"/>
    </row>
    <row r="569" spans="1:2" ht="15" x14ac:dyDescent="0.25">
      <c r="A569" s="424"/>
      <c r="B569" s="114"/>
    </row>
    <row r="570" spans="1:2" ht="15" x14ac:dyDescent="0.25">
      <c r="A570" s="424"/>
      <c r="B570" s="114"/>
    </row>
    <row r="571" spans="1:2" ht="15" x14ac:dyDescent="0.25">
      <c r="A571" s="424"/>
      <c r="B571" s="114"/>
    </row>
    <row r="572" spans="1:2" ht="15" x14ac:dyDescent="0.25">
      <c r="A572" s="424"/>
      <c r="B572" s="114"/>
    </row>
    <row r="573" spans="1:2" ht="15" x14ac:dyDescent="0.25">
      <c r="A573" s="424"/>
      <c r="B573" s="114"/>
    </row>
    <row r="574" spans="1:2" ht="15" x14ac:dyDescent="0.25">
      <c r="A574" s="424"/>
      <c r="B574" s="114"/>
    </row>
    <row r="575" spans="1:2" ht="15" x14ac:dyDescent="0.25">
      <c r="A575" s="424"/>
      <c r="B575" s="114"/>
    </row>
    <row r="576" spans="1:2" ht="15" x14ac:dyDescent="0.25">
      <c r="A576" s="424"/>
      <c r="B576" s="114"/>
    </row>
    <row r="577" spans="1:2" ht="15" x14ac:dyDescent="0.25">
      <c r="A577" s="424"/>
      <c r="B577" s="114"/>
    </row>
    <row r="578" spans="1:2" ht="15" x14ac:dyDescent="0.25">
      <c r="A578" s="424"/>
      <c r="B578" s="114"/>
    </row>
    <row r="579" spans="1:2" ht="15" x14ac:dyDescent="0.25">
      <c r="A579" s="424"/>
      <c r="B579" s="114"/>
    </row>
    <row r="580" spans="1:2" ht="15" x14ac:dyDescent="0.25">
      <c r="A580" s="424"/>
      <c r="B580" s="114"/>
    </row>
    <row r="581" spans="1:2" ht="15" x14ac:dyDescent="0.25">
      <c r="A581" s="424"/>
      <c r="B581" s="114"/>
    </row>
    <row r="582" spans="1:2" ht="15" x14ac:dyDescent="0.25">
      <c r="A582" s="424"/>
      <c r="B582" s="114"/>
    </row>
    <row r="583" spans="1:2" ht="15" x14ac:dyDescent="0.25">
      <c r="A583" s="424"/>
      <c r="B583" s="114"/>
    </row>
    <row r="584" spans="1:2" ht="15" x14ac:dyDescent="0.25">
      <c r="A584" s="424"/>
      <c r="B584" s="114"/>
    </row>
    <row r="585" spans="1:2" ht="15" x14ac:dyDescent="0.25">
      <c r="A585" s="424"/>
      <c r="B585" s="114"/>
    </row>
    <row r="586" spans="1:2" ht="15" x14ac:dyDescent="0.25">
      <c r="A586" s="424"/>
      <c r="B586" s="114"/>
    </row>
    <row r="587" spans="1:2" ht="15" x14ac:dyDescent="0.25">
      <c r="A587" s="424"/>
      <c r="B587" s="114"/>
    </row>
    <row r="588" spans="1:2" ht="15" x14ac:dyDescent="0.25">
      <c r="A588" s="424"/>
      <c r="B588" s="114"/>
    </row>
    <row r="589" spans="1:2" ht="15" x14ac:dyDescent="0.25">
      <c r="A589" s="424"/>
      <c r="B589" s="114"/>
    </row>
    <row r="590" spans="1:2" ht="15" x14ac:dyDescent="0.25">
      <c r="A590" s="424"/>
      <c r="B590" s="114"/>
    </row>
    <row r="591" spans="1:2" ht="15" x14ac:dyDescent="0.25">
      <c r="A591" s="424"/>
      <c r="B591" s="114"/>
    </row>
    <row r="592" spans="1:2" ht="15" x14ac:dyDescent="0.25">
      <c r="A592" s="424"/>
      <c r="B592" s="114"/>
    </row>
    <row r="593" spans="1:2" ht="15" x14ac:dyDescent="0.25">
      <c r="A593" s="424"/>
      <c r="B593" s="114"/>
    </row>
    <row r="594" spans="1:2" ht="15" x14ac:dyDescent="0.25">
      <c r="A594" s="424"/>
      <c r="B594" s="114"/>
    </row>
    <row r="595" spans="1:2" ht="15" x14ac:dyDescent="0.25">
      <c r="A595" s="424"/>
      <c r="B595" s="114"/>
    </row>
    <row r="596" spans="1:2" ht="15" x14ac:dyDescent="0.25">
      <c r="A596" s="424"/>
      <c r="B596" s="114"/>
    </row>
    <row r="597" spans="1:2" ht="15" x14ac:dyDescent="0.25">
      <c r="A597" s="424"/>
      <c r="B597" s="114"/>
    </row>
    <row r="598" spans="1:2" ht="15" x14ac:dyDescent="0.25">
      <c r="A598" s="424"/>
      <c r="B598" s="114"/>
    </row>
    <row r="599" spans="1:2" ht="15" x14ac:dyDescent="0.25">
      <c r="A599" s="424"/>
      <c r="B599" s="114"/>
    </row>
    <row r="600" spans="1:2" ht="15" x14ac:dyDescent="0.25">
      <c r="A600" s="424"/>
      <c r="B600" s="114"/>
    </row>
    <row r="601" spans="1:2" ht="15" x14ac:dyDescent="0.25">
      <c r="A601" s="424"/>
      <c r="B601" s="114"/>
    </row>
    <row r="602" spans="1:2" ht="15" x14ac:dyDescent="0.25">
      <c r="A602" s="424"/>
      <c r="B602" s="114"/>
    </row>
    <row r="603" spans="1:2" ht="15" x14ac:dyDescent="0.25">
      <c r="A603" s="424"/>
      <c r="B603" s="114"/>
    </row>
    <row r="604" spans="1:2" ht="15" x14ac:dyDescent="0.25">
      <c r="A604" s="424"/>
      <c r="B604" s="114"/>
    </row>
    <row r="605" spans="1:2" ht="15" x14ac:dyDescent="0.25">
      <c r="A605" s="424"/>
      <c r="B605" s="114"/>
    </row>
    <row r="606" spans="1:2" ht="15" x14ac:dyDescent="0.25">
      <c r="A606" s="424"/>
      <c r="B606" s="114"/>
    </row>
    <row r="607" spans="1:2" ht="15" x14ac:dyDescent="0.25">
      <c r="A607" s="424"/>
      <c r="B607" s="114"/>
    </row>
    <row r="608" spans="1:2" ht="15" x14ac:dyDescent="0.25">
      <c r="A608" s="424"/>
      <c r="B608" s="114"/>
    </row>
    <row r="609" spans="1:2" ht="15" x14ac:dyDescent="0.25">
      <c r="A609" s="424"/>
      <c r="B609" s="114"/>
    </row>
    <row r="610" spans="1:2" ht="15" x14ac:dyDescent="0.25">
      <c r="A610" s="424"/>
      <c r="B610" s="114"/>
    </row>
    <row r="611" spans="1:2" ht="15" x14ac:dyDescent="0.25">
      <c r="A611" s="424"/>
      <c r="B611" s="114"/>
    </row>
    <row r="612" spans="1:2" ht="15" x14ac:dyDescent="0.25">
      <c r="A612" s="424"/>
      <c r="B612" s="114"/>
    </row>
    <row r="613" spans="1:2" ht="15" x14ac:dyDescent="0.25">
      <c r="A613" s="424"/>
      <c r="B613" s="114"/>
    </row>
    <row r="614" spans="1:2" ht="15" x14ac:dyDescent="0.25">
      <c r="A614" s="424"/>
      <c r="B614" s="114"/>
    </row>
    <row r="615" spans="1:2" ht="15" x14ac:dyDescent="0.25">
      <c r="A615" s="424"/>
      <c r="B615" s="114"/>
    </row>
    <row r="616" spans="1:2" ht="15" x14ac:dyDescent="0.25">
      <c r="A616" s="424"/>
      <c r="B616" s="114"/>
    </row>
    <row r="617" spans="1:2" ht="15" x14ac:dyDescent="0.25">
      <c r="A617" s="424"/>
      <c r="B617" s="114"/>
    </row>
    <row r="618" spans="1:2" ht="15" x14ac:dyDescent="0.25">
      <c r="A618" s="424"/>
      <c r="B618" s="114"/>
    </row>
    <row r="619" spans="1:2" ht="15" x14ac:dyDescent="0.25">
      <c r="A619" s="424"/>
      <c r="B619" s="114"/>
    </row>
    <row r="620" spans="1:2" ht="15" x14ac:dyDescent="0.25">
      <c r="A620" s="424"/>
      <c r="B620" s="114"/>
    </row>
    <row r="621" spans="1:2" ht="15" x14ac:dyDescent="0.25">
      <c r="A621" s="424"/>
      <c r="B621" s="114"/>
    </row>
    <row r="622" spans="1:2" ht="15" x14ac:dyDescent="0.25">
      <c r="A622" s="424"/>
      <c r="B622" s="114"/>
    </row>
    <row r="623" spans="1:2" ht="15" x14ac:dyDescent="0.25">
      <c r="A623" s="424"/>
      <c r="B623" s="114"/>
    </row>
    <row r="624" spans="1:2" ht="15" x14ac:dyDescent="0.25">
      <c r="A624" s="424"/>
      <c r="B624" s="114"/>
    </row>
    <row r="625" spans="1:2" ht="15" x14ac:dyDescent="0.25">
      <c r="A625" s="424"/>
      <c r="B625" s="114"/>
    </row>
    <row r="626" spans="1:2" ht="15" x14ac:dyDescent="0.25">
      <c r="A626" s="424"/>
      <c r="B626" s="114"/>
    </row>
    <row r="627" spans="1:2" ht="15" x14ac:dyDescent="0.25">
      <c r="A627" s="424"/>
      <c r="B627" s="114"/>
    </row>
    <row r="628" spans="1:2" ht="15" x14ac:dyDescent="0.25">
      <c r="A628" s="424"/>
      <c r="B628" s="114"/>
    </row>
    <row r="629" spans="1:2" ht="15" x14ac:dyDescent="0.25">
      <c r="A629" s="424"/>
      <c r="B629" s="114"/>
    </row>
    <row r="630" spans="1:2" ht="15" x14ac:dyDescent="0.25">
      <c r="A630" s="424"/>
      <c r="B630" s="114"/>
    </row>
    <row r="631" spans="1:2" ht="15" x14ac:dyDescent="0.25">
      <c r="A631" s="424"/>
      <c r="B631" s="114"/>
    </row>
    <row r="632" spans="1:2" ht="15" x14ac:dyDescent="0.25">
      <c r="A632" s="424"/>
      <c r="B632" s="114"/>
    </row>
    <row r="633" spans="1:2" ht="15" x14ac:dyDescent="0.25">
      <c r="A633" s="424"/>
      <c r="B633" s="114"/>
    </row>
    <row r="634" spans="1:2" ht="15" x14ac:dyDescent="0.25">
      <c r="A634" s="424"/>
      <c r="B634" s="114"/>
    </row>
    <row r="635" spans="1:2" ht="15" x14ac:dyDescent="0.25">
      <c r="A635" s="424"/>
      <c r="B635" s="114"/>
    </row>
    <row r="636" spans="1:2" ht="15" x14ac:dyDescent="0.25">
      <c r="A636" s="424"/>
      <c r="B636" s="114"/>
    </row>
    <row r="637" spans="1:2" ht="15" x14ac:dyDescent="0.25">
      <c r="A637" s="424"/>
      <c r="B637" s="114"/>
    </row>
    <row r="638" spans="1:2" ht="15" x14ac:dyDescent="0.25">
      <c r="A638" s="424"/>
      <c r="B638" s="114"/>
    </row>
    <row r="639" spans="1:2" ht="15" x14ac:dyDescent="0.25">
      <c r="A639" s="424"/>
      <c r="B639" s="114"/>
    </row>
    <row r="640" spans="1:2" ht="15" x14ac:dyDescent="0.25">
      <c r="A640" s="424"/>
      <c r="B640" s="114"/>
    </row>
    <row r="641" spans="1:2" ht="15" x14ac:dyDescent="0.25">
      <c r="A641" s="424"/>
      <c r="B641" s="114"/>
    </row>
    <row r="642" spans="1:2" ht="15" x14ac:dyDescent="0.25">
      <c r="A642" s="424"/>
      <c r="B642" s="114"/>
    </row>
    <row r="643" spans="1:2" ht="15" x14ac:dyDescent="0.25">
      <c r="A643" s="424"/>
      <c r="B643" s="114"/>
    </row>
    <row r="644" spans="1:2" ht="15" x14ac:dyDescent="0.25">
      <c r="A644" s="424"/>
      <c r="B644" s="114"/>
    </row>
    <row r="645" spans="1:2" ht="15" x14ac:dyDescent="0.25">
      <c r="A645" s="424"/>
      <c r="B645" s="114"/>
    </row>
    <row r="646" spans="1:2" ht="15" x14ac:dyDescent="0.25">
      <c r="A646" s="424"/>
      <c r="B646" s="114"/>
    </row>
    <row r="647" spans="1:2" ht="15" x14ac:dyDescent="0.25">
      <c r="A647" s="424"/>
      <c r="B647" s="114"/>
    </row>
    <row r="648" spans="1:2" ht="15" x14ac:dyDescent="0.25">
      <c r="A648" s="424"/>
      <c r="B648" s="114"/>
    </row>
    <row r="649" spans="1:2" ht="15" x14ac:dyDescent="0.25">
      <c r="A649" s="424"/>
      <c r="B649" s="114"/>
    </row>
    <row r="650" spans="1:2" ht="15" x14ac:dyDescent="0.25">
      <c r="A650" s="424"/>
      <c r="B650" s="114"/>
    </row>
    <row r="651" spans="1:2" ht="15" x14ac:dyDescent="0.25">
      <c r="A651" s="424"/>
      <c r="B651" s="114"/>
    </row>
    <row r="652" spans="1:2" ht="15" x14ac:dyDescent="0.25">
      <c r="A652" s="424"/>
      <c r="B652" s="114"/>
    </row>
    <row r="653" spans="1:2" ht="15" x14ac:dyDescent="0.25">
      <c r="A653" s="424"/>
      <c r="B653" s="114"/>
    </row>
    <row r="654" spans="1:2" ht="15" x14ac:dyDescent="0.25">
      <c r="A654" s="424"/>
      <c r="B654" s="114"/>
    </row>
    <row r="655" spans="1:2" ht="15" x14ac:dyDescent="0.25">
      <c r="A655" s="424"/>
      <c r="B655" s="114"/>
    </row>
    <row r="656" spans="1:2" ht="15" x14ac:dyDescent="0.25">
      <c r="A656" s="424"/>
      <c r="B656" s="114"/>
    </row>
    <row r="657" spans="1:2" ht="15" x14ac:dyDescent="0.25">
      <c r="A657" s="424"/>
      <c r="B657" s="114"/>
    </row>
    <row r="658" spans="1:2" ht="15" x14ac:dyDescent="0.25">
      <c r="A658" s="424"/>
      <c r="B658" s="114"/>
    </row>
    <row r="659" spans="1:2" ht="15" x14ac:dyDescent="0.25">
      <c r="A659" s="424"/>
      <c r="B659" s="114"/>
    </row>
    <row r="660" spans="1:2" ht="15" x14ac:dyDescent="0.25">
      <c r="A660" s="424"/>
      <c r="B660" s="114"/>
    </row>
    <row r="661" spans="1:2" ht="15" x14ac:dyDescent="0.25">
      <c r="A661" s="424"/>
      <c r="B661" s="114"/>
    </row>
    <row r="662" spans="1:2" ht="15" x14ac:dyDescent="0.25">
      <c r="A662" s="424"/>
      <c r="B662" s="114"/>
    </row>
    <row r="663" spans="1:2" ht="15" x14ac:dyDescent="0.25">
      <c r="A663" s="424"/>
      <c r="B663" s="114"/>
    </row>
    <row r="664" spans="1:2" ht="15" x14ac:dyDescent="0.25">
      <c r="A664" s="424"/>
      <c r="B664" s="114"/>
    </row>
    <row r="665" spans="1:2" ht="15" x14ac:dyDescent="0.25">
      <c r="A665" s="424"/>
      <c r="B665" s="114"/>
    </row>
    <row r="666" spans="1:2" ht="15" x14ac:dyDescent="0.25">
      <c r="A666" s="424"/>
      <c r="B666" s="114"/>
    </row>
    <row r="667" spans="1:2" ht="15" x14ac:dyDescent="0.25">
      <c r="A667" s="424"/>
      <c r="B667" s="114"/>
    </row>
    <row r="668" spans="1:2" ht="15" x14ac:dyDescent="0.25">
      <c r="A668" s="424"/>
      <c r="B668" s="114"/>
    </row>
    <row r="669" spans="1:2" ht="15" x14ac:dyDescent="0.25">
      <c r="A669" s="424"/>
      <c r="B669" s="114"/>
    </row>
    <row r="670" spans="1:2" ht="15" x14ac:dyDescent="0.25">
      <c r="A670" s="424"/>
      <c r="B670" s="114"/>
    </row>
    <row r="671" spans="1:2" ht="15" x14ac:dyDescent="0.25">
      <c r="A671" s="424"/>
      <c r="B671" s="114"/>
    </row>
    <row r="672" spans="1:2" ht="15" x14ac:dyDescent="0.25">
      <c r="A672" s="424"/>
      <c r="B672" s="114"/>
    </row>
    <row r="673" spans="1:2" ht="15" x14ac:dyDescent="0.25">
      <c r="A673" s="424"/>
      <c r="B673" s="114"/>
    </row>
    <row r="674" spans="1:2" ht="15" x14ac:dyDescent="0.25">
      <c r="A674" s="424"/>
      <c r="B674" s="114"/>
    </row>
    <row r="675" spans="1:2" ht="15" x14ac:dyDescent="0.25">
      <c r="A675" s="424"/>
      <c r="B675" s="114"/>
    </row>
    <row r="676" spans="1:2" ht="15" x14ac:dyDescent="0.25">
      <c r="A676" s="424"/>
      <c r="B676" s="114"/>
    </row>
    <row r="677" spans="1:2" ht="15" x14ac:dyDescent="0.25">
      <c r="A677" s="424"/>
      <c r="B677" s="114"/>
    </row>
    <row r="678" spans="1:2" ht="15" x14ac:dyDescent="0.25">
      <c r="A678" s="424"/>
      <c r="B678" s="114"/>
    </row>
    <row r="679" spans="1:2" ht="15" x14ac:dyDescent="0.25">
      <c r="A679" s="424"/>
      <c r="B679" s="114"/>
    </row>
    <row r="680" spans="1:2" ht="15" x14ac:dyDescent="0.25">
      <c r="A680" s="424"/>
      <c r="B680" s="114"/>
    </row>
    <row r="681" spans="1:2" ht="15" x14ac:dyDescent="0.25">
      <c r="A681" s="424"/>
      <c r="B681" s="114"/>
    </row>
    <row r="682" spans="1:2" ht="15" x14ac:dyDescent="0.25">
      <c r="A682" s="424"/>
      <c r="B682" s="114"/>
    </row>
    <row r="683" spans="1:2" ht="15" x14ac:dyDescent="0.25">
      <c r="A683" s="424"/>
      <c r="B683" s="114"/>
    </row>
    <row r="684" spans="1:2" ht="15" x14ac:dyDescent="0.25">
      <c r="A684" s="424"/>
      <c r="B684" s="114"/>
    </row>
    <row r="685" spans="1:2" ht="15" x14ac:dyDescent="0.25">
      <c r="A685" s="424"/>
      <c r="B685" s="114"/>
    </row>
    <row r="686" spans="1:2" ht="15" x14ac:dyDescent="0.25">
      <c r="A686" s="424"/>
      <c r="B686" s="114"/>
    </row>
    <row r="687" spans="1:2" ht="15" x14ac:dyDescent="0.25">
      <c r="A687" s="424"/>
      <c r="B687" s="114"/>
    </row>
    <row r="688" spans="1:2" ht="15" x14ac:dyDescent="0.25">
      <c r="A688" s="424"/>
      <c r="B688" s="114"/>
    </row>
    <row r="689" spans="1:2" ht="15" x14ac:dyDescent="0.25">
      <c r="A689" s="424"/>
      <c r="B689" s="114"/>
    </row>
    <row r="690" spans="1:2" ht="15" x14ac:dyDescent="0.25">
      <c r="A690" s="424"/>
      <c r="B690" s="114"/>
    </row>
    <row r="691" spans="1:2" ht="15" x14ac:dyDescent="0.25">
      <c r="A691" s="424"/>
      <c r="B691" s="114"/>
    </row>
    <row r="692" spans="1:2" ht="15" x14ac:dyDescent="0.25">
      <c r="A692" s="424"/>
      <c r="B692" s="114"/>
    </row>
    <row r="693" spans="1:2" ht="15" x14ac:dyDescent="0.25">
      <c r="A693" s="424"/>
      <c r="B693" s="114"/>
    </row>
    <row r="694" spans="1:2" ht="15" x14ac:dyDescent="0.25">
      <c r="A694" s="424"/>
      <c r="B694" s="114"/>
    </row>
    <row r="695" spans="1:2" ht="15" x14ac:dyDescent="0.25">
      <c r="A695" s="424"/>
      <c r="B695" s="114"/>
    </row>
    <row r="696" spans="1:2" ht="15" x14ac:dyDescent="0.25">
      <c r="A696" s="424"/>
      <c r="B696" s="114"/>
    </row>
    <row r="697" spans="1:2" ht="15" x14ac:dyDescent="0.25">
      <c r="A697" s="424"/>
      <c r="B697" s="114"/>
    </row>
    <row r="698" spans="1:2" ht="15" x14ac:dyDescent="0.25">
      <c r="A698" s="424"/>
      <c r="B698" s="114"/>
    </row>
    <row r="699" spans="1:2" ht="15" x14ac:dyDescent="0.25">
      <c r="A699" s="424"/>
      <c r="B699" s="114"/>
    </row>
    <row r="700" spans="1:2" ht="15" x14ac:dyDescent="0.25">
      <c r="A700" s="424"/>
      <c r="B700" s="114"/>
    </row>
    <row r="701" spans="1:2" ht="15" x14ac:dyDescent="0.25">
      <c r="A701" s="424"/>
      <c r="B701" s="114"/>
    </row>
    <row r="702" spans="1:2" ht="15" x14ac:dyDescent="0.25">
      <c r="A702" s="424"/>
      <c r="B702" s="114"/>
    </row>
    <row r="703" spans="1:2" ht="15" x14ac:dyDescent="0.25">
      <c r="A703" s="424"/>
      <c r="B703" s="114"/>
    </row>
    <row r="704" spans="1:2" ht="15" x14ac:dyDescent="0.25">
      <c r="A704" s="424"/>
      <c r="B704" s="114"/>
    </row>
    <row r="705" spans="1:2" ht="15" x14ac:dyDescent="0.25">
      <c r="A705" s="424"/>
      <c r="B705" s="114"/>
    </row>
    <row r="706" spans="1:2" ht="15" x14ac:dyDescent="0.25">
      <c r="A706" s="424"/>
      <c r="B706" s="114"/>
    </row>
    <row r="707" spans="1:2" ht="15" x14ac:dyDescent="0.25">
      <c r="A707" s="424"/>
      <c r="B707" s="114"/>
    </row>
    <row r="708" spans="1:2" ht="15" x14ac:dyDescent="0.25">
      <c r="A708" s="424"/>
      <c r="B708" s="114"/>
    </row>
    <row r="709" spans="1:2" ht="15" x14ac:dyDescent="0.25">
      <c r="A709" s="424"/>
      <c r="B709" s="114"/>
    </row>
    <row r="710" spans="1:2" ht="15" x14ac:dyDescent="0.25">
      <c r="A710" s="424"/>
      <c r="B710" s="114"/>
    </row>
    <row r="711" spans="1:2" ht="15" x14ac:dyDescent="0.25">
      <c r="A711" s="424"/>
      <c r="B711" s="114"/>
    </row>
    <row r="712" spans="1:2" ht="15" x14ac:dyDescent="0.25">
      <c r="A712" s="424"/>
      <c r="B712" s="114"/>
    </row>
    <row r="713" spans="1:2" ht="15" x14ac:dyDescent="0.25">
      <c r="A713" s="424"/>
      <c r="B713" s="114"/>
    </row>
    <row r="714" spans="1:2" ht="15" x14ac:dyDescent="0.25">
      <c r="A714" s="424"/>
      <c r="B714" s="114"/>
    </row>
    <row r="715" spans="1:2" ht="15" x14ac:dyDescent="0.25">
      <c r="A715" s="424"/>
      <c r="B715" s="114"/>
    </row>
    <row r="716" spans="1:2" ht="15" x14ac:dyDescent="0.25">
      <c r="A716" s="424"/>
      <c r="B716" s="114"/>
    </row>
    <row r="717" spans="1:2" ht="15" x14ac:dyDescent="0.25">
      <c r="A717" s="424"/>
      <c r="B717" s="114"/>
    </row>
    <row r="718" spans="1:2" ht="15" x14ac:dyDescent="0.25">
      <c r="A718" s="424"/>
      <c r="B718" s="114"/>
    </row>
    <row r="719" spans="1:2" ht="15" x14ac:dyDescent="0.25">
      <c r="A719" s="424"/>
      <c r="B719" s="114"/>
    </row>
    <row r="720" spans="1:2" ht="15" x14ac:dyDescent="0.25">
      <c r="A720" s="424"/>
      <c r="B720" s="114"/>
    </row>
    <row r="721" spans="1:2" ht="15" x14ac:dyDescent="0.25">
      <c r="A721" s="424"/>
      <c r="B721" s="114"/>
    </row>
    <row r="722" spans="1:2" ht="15" x14ac:dyDescent="0.25">
      <c r="A722" s="424"/>
      <c r="B722" s="114"/>
    </row>
    <row r="723" spans="1:2" ht="15" x14ac:dyDescent="0.25">
      <c r="A723" s="424"/>
      <c r="B723" s="114"/>
    </row>
    <row r="724" spans="1:2" ht="15" x14ac:dyDescent="0.25">
      <c r="A724" s="424"/>
      <c r="B724" s="114"/>
    </row>
    <row r="725" spans="1:2" ht="15" x14ac:dyDescent="0.25">
      <c r="A725" s="424"/>
      <c r="B725" s="114"/>
    </row>
    <row r="726" spans="1:2" ht="15" x14ac:dyDescent="0.25">
      <c r="A726" s="424"/>
      <c r="B726" s="114"/>
    </row>
    <row r="727" spans="1:2" ht="15" x14ac:dyDescent="0.25">
      <c r="A727" s="424"/>
      <c r="B727" s="114"/>
    </row>
    <row r="728" spans="1:2" ht="15" x14ac:dyDescent="0.25">
      <c r="A728" s="424"/>
      <c r="B728" s="114"/>
    </row>
    <row r="729" spans="1:2" ht="15" x14ac:dyDescent="0.25">
      <c r="A729" s="424"/>
      <c r="B729" s="114"/>
    </row>
    <row r="730" spans="1:2" ht="15" x14ac:dyDescent="0.25">
      <c r="A730" s="424"/>
      <c r="B730" s="114"/>
    </row>
    <row r="731" spans="1:2" ht="15" x14ac:dyDescent="0.25">
      <c r="A731" s="424"/>
      <c r="B731" s="114"/>
    </row>
    <row r="732" spans="1:2" ht="15" x14ac:dyDescent="0.25">
      <c r="A732" s="424"/>
      <c r="B732" s="114"/>
    </row>
    <row r="733" spans="1:2" ht="15" x14ac:dyDescent="0.25">
      <c r="A733" s="424"/>
      <c r="B733" s="114"/>
    </row>
    <row r="734" spans="1:2" ht="15" x14ac:dyDescent="0.25">
      <c r="A734" s="424"/>
      <c r="B734" s="114"/>
    </row>
    <row r="735" spans="1:2" ht="15" x14ac:dyDescent="0.25">
      <c r="A735" s="424"/>
      <c r="B735" s="114"/>
    </row>
    <row r="736" spans="1:2" ht="15" x14ac:dyDescent="0.25">
      <c r="A736" s="424"/>
      <c r="B736" s="114"/>
    </row>
    <row r="737" spans="1:2" ht="15" x14ac:dyDescent="0.25">
      <c r="A737" s="424"/>
      <c r="B737" s="114"/>
    </row>
    <row r="738" spans="1:2" ht="15" x14ac:dyDescent="0.25">
      <c r="A738" s="424"/>
      <c r="B738" s="114"/>
    </row>
    <row r="739" spans="1:2" ht="15" x14ac:dyDescent="0.25">
      <c r="A739" s="424"/>
      <c r="B739" s="114"/>
    </row>
    <row r="740" spans="1:2" ht="15" x14ac:dyDescent="0.25">
      <c r="A740" s="424"/>
      <c r="B740" s="114"/>
    </row>
    <row r="741" spans="1:2" ht="15" x14ac:dyDescent="0.25">
      <c r="A741" s="424"/>
      <c r="B741" s="114"/>
    </row>
    <row r="742" spans="1:2" ht="15" x14ac:dyDescent="0.25">
      <c r="A742" s="424"/>
      <c r="B742" s="114"/>
    </row>
    <row r="743" spans="1:2" ht="15" x14ac:dyDescent="0.25">
      <c r="A743" s="424"/>
      <c r="B743" s="114"/>
    </row>
    <row r="744" spans="1:2" ht="15" x14ac:dyDescent="0.25">
      <c r="A744" s="424"/>
      <c r="B744" s="114"/>
    </row>
    <row r="745" spans="1:2" ht="15" x14ac:dyDescent="0.25">
      <c r="A745" s="424"/>
      <c r="B745" s="114"/>
    </row>
    <row r="746" spans="1:2" ht="15" x14ac:dyDescent="0.25">
      <c r="A746" s="424"/>
      <c r="B746" s="114"/>
    </row>
    <row r="747" spans="1:2" ht="15" x14ac:dyDescent="0.25">
      <c r="A747" s="424"/>
      <c r="B747" s="114"/>
    </row>
    <row r="748" spans="1:2" ht="15" x14ac:dyDescent="0.25">
      <c r="A748" s="424"/>
      <c r="B748" s="114"/>
    </row>
    <row r="749" spans="1:2" ht="15" x14ac:dyDescent="0.25">
      <c r="A749" s="424"/>
      <c r="B749" s="114"/>
    </row>
    <row r="750" spans="1:2" ht="15" x14ac:dyDescent="0.25">
      <c r="A750" s="424"/>
      <c r="B750" s="114"/>
    </row>
    <row r="751" spans="1:2" ht="15" x14ac:dyDescent="0.25">
      <c r="A751" s="424"/>
      <c r="B751" s="114"/>
    </row>
    <row r="752" spans="1:2" ht="15" x14ac:dyDescent="0.25">
      <c r="A752" s="424"/>
      <c r="B752" s="114"/>
    </row>
    <row r="753" spans="1:2" ht="15" x14ac:dyDescent="0.25">
      <c r="A753" s="424"/>
      <c r="B753" s="114"/>
    </row>
    <row r="754" spans="1:2" ht="15" x14ac:dyDescent="0.25">
      <c r="A754" s="424"/>
      <c r="B754" s="114"/>
    </row>
    <row r="755" spans="1:2" ht="15" x14ac:dyDescent="0.25">
      <c r="A755" s="424"/>
      <c r="B755" s="114"/>
    </row>
    <row r="756" spans="1:2" ht="15" x14ac:dyDescent="0.25">
      <c r="A756" s="424"/>
      <c r="B756" s="114"/>
    </row>
    <row r="757" spans="1:2" ht="15" x14ac:dyDescent="0.25">
      <c r="A757" s="424"/>
      <c r="B757" s="114"/>
    </row>
    <row r="758" spans="1:2" ht="15" x14ac:dyDescent="0.25">
      <c r="A758" s="424"/>
      <c r="B758" s="114"/>
    </row>
    <row r="759" spans="1:2" ht="15" x14ac:dyDescent="0.25">
      <c r="A759" s="424"/>
      <c r="B759" s="114"/>
    </row>
    <row r="760" spans="1:2" ht="15" x14ac:dyDescent="0.25">
      <c r="A760" s="424"/>
      <c r="B760" s="114"/>
    </row>
    <row r="761" spans="1:2" ht="15" x14ac:dyDescent="0.25">
      <c r="A761" s="424"/>
      <c r="B761" s="114"/>
    </row>
    <row r="762" spans="1:2" ht="15" x14ac:dyDescent="0.25">
      <c r="A762" s="424"/>
      <c r="B762" s="114"/>
    </row>
    <row r="763" spans="1:2" ht="15" x14ac:dyDescent="0.25">
      <c r="A763" s="424"/>
      <c r="B763" s="114"/>
    </row>
    <row r="764" spans="1:2" ht="15" x14ac:dyDescent="0.25">
      <c r="A764" s="424"/>
      <c r="B764" s="114"/>
    </row>
    <row r="765" spans="1:2" ht="15" x14ac:dyDescent="0.25">
      <c r="A765" s="424"/>
      <c r="B765" s="114"/>
    </row>
    <row r="766" spans="1:2" ht="15" x14ac:dyDescent="0.25">
      <c r="A766" s="424"/>
      <c r="B766" s="114"/>
    </row>
    <row r="767" spans="1:2" ht="15" x14ac:dyDescent="0.25">
      <c r="A767" s="424"/>
      <c r="B767" s="114"/>
    </row>
    <row r="768" spans="1:2" ht="15" x14ac:dyDescent="0.25">
      <c r="A768" s="424"/>
      <c r="B768" s="114"/>
    </row>
    <row r="769" spans="1:2" ht="15" x14ac:dyDescent="0.25">
      <c r="A769" s="424"/>
      <c r="B769" s="114"/>
    </row>
    <row r="770" spans="1:2" ht="15" x14ac:dyDescent="0.25">
      <c r="A770" s="424"/>
      <c r="B770" s="114"/>
    </row>
    <row r="771" spans="1:2" ht="15" x14ac:dyDescent="0.25">
      <c r="A771" s="424"/>
      <c r="B771" s="114"/>
    </row>
    <row r="772" spans="1:2" ht="15" x14ac:dyDescent="0.25">
      <c r="A772" s="424"/>
      <c r="B772" s="114"/>
    </row>
    <row r="773" spans="1:2" ht="15" x14ac:dyDescent="0.25">
      <c r="A773" s="424"/>
      <c r="B773" s="114"/>
    </row>
    <row r="774" spans="1:2" ht="15" x14ac:dyDescent="0.25">
      <c r="A774" s="424"/>
      <c r="B774" s="114"/>
    </row>
    <row r="775" spans="1:2" ht="15" x14ac:dyDescent="0.25">
      <c r="A775" s="424"/>
      <c r="B775" s="114"/>
    </row>
    <row r="776" spans="1:2" ht="15" x14ac:dyDescent="0.25">
      <c r="A776" s="424"/>
      <c r="B776" s="114"/>
    </row>
    <row r="777" spans="1:2" ht="15" x14ac:dyDescent="0.25">
      <c r="A777" s="424"/>
      <c r="B777" s="114"/>
    </row>
    <row r="778" spans="1:2" ht="15" x14ac:dyDescent="0.25">
      <c r="A778" s="424"/>
      <c r="B778" s="114"/>
    </row>
    <row r="779" spans="1:2" ht="15" x14ac:dyDescent="0.25">
      <c r="A779" s="424"/>
      <c r="B779" s="114"/>
    </row>
    <row r="780" spans="1:2" ht="15" x14ac:dyDescent="0.25">
      <c r="A780" s="424"/>
      <c r="B780" s="114"/>
    </row>
    <row r="781" spans="1:2" ht="15" x14ac:dyDescent="0.25">
      <c r="A781" s="424"/>
      <c r="B781" s="114"/>
    </row>
    <row r="782" spans="1:2" ht="15" x14ac:dyDescent="0.25">
      <c r="A782" s="424"/>
      <c r="B782" s="114"/>
    </row>
    <row r="783" spans="1:2" ht="15" x14ac:dyDescent="0.25">
      <c r="A783" s="424"/>
      <c r="B783" s="114"/>
    </row>
    <row r="784" spans="1:2" ht="15" x14ac:dyDescent="0.25">
      <c r="A784" s="424"/>
      <c r="B784" s="114"/>
    </row>
    <row r="785" spans="1:2" ht="15" x14ac:dyDescent="0.25">
      <c r="A785" s="424"/>
      <c r="B785" s="114"/>
    </row>
    <row r="786" spans="1:2" ht="15" x14ac:dyDescent="0.25">
      <c r="A786" s="424"/>
      <c r="B786" s="114"/>
    </row>
    <row r="787" spans="1:2" ht="15" x14ac:dyDescent="0.25">
      <c r="A787" s="424"/>
      <c r="B787" s="114"/>
    </row>
    <row r="788" spans="1:2" ht="15" x14ac:dyDescent="0.25">
      <c r="A788" s="424"/>
      <c r="B788" s="114"/>
    </row>
    <row r="789" spans="1:2" ht="15" x14ac:dyDescent="0.25">
      <c r="A789" s="424"/>
      <c r="B789" s="114"/>
    </row>
    <row r="790" spans="1:2" ht="15" x14ac:dyDescent="0.25">
      <c r="A790" s="424"/>
      <c r="B790" s="114"/>
    </row>
    <row r="791" spans="1:2" ht="15" x14ac:dyDescent="0.25">
      <c r="A791" s="424"/>
      <c r="B791" s="114"/>
    </row>
    <row r="792" spans="1:2" ht="15" x14ac:dyDescent="0.25">
      <c r="A792" s="424"/>
      <c r="B792" s="114"/>
    </row>
    <row r="793" spans="1:2" ht="15" x14ac:dyDescent="0.25">
      <c r="A793" s="424"/>
      <c r="B793" s="114"/>
    </row>
    <row r="794" spans="1:2" ht="15" x14ac:dyDescent="0.25">
      <c r="A794" s="424"/>
      <c r="B794" s="114"/>
    </row>
    <row r="795" spans="1:2" ht="15" x14ac:dyDescent="0.25">
      <c r="A795" s="424"/>
      <c r="B795" s="114"/>
    </row>
    <row r="796" spans="1:2" ht="15" x14ac:dyDescent="0.25">
      <c r="A796" s="424"/>
      <c r="B796" s="114"/>
    </row>
    <row r="797" spans="1:2" ht="15" x14ac:dyDescent="0.25">
      <c r="A797" s="424"/>
      <c r="B797" s="114"/>
    </row>
    <row r="798" spans="1:2" ht="15" x14ac:dyDescent="0.25">
      <c r="A798" s="424"/>
      <c r="B798" s="114"/>
    </row>
    <row r="799" spans="1:2" ht="15" x14ac:dyDescent="0.25">
      <c r="A799" s="424"/>
      <c r="B799" s="114"/>
    </row>
    <row r="800" spans="1:2" ht="15" x14ac:dyDescent="0.25">
      <c r="A800" s="424"/>
      <c r="B800" s="114"/>
    </row>
    <row r="801" spans="1:2" ht="15" x14ac:dyDescent="0.25">
      <c r="A801" s="424"/>
      <c r="B801" s="114"/>
    </row>
    <row r="802" spans="1:2" ht="15" x14ac:dyDescent="0.25">
      <c r="A802" s="424"/>
      <c r="B802" s="114"/>
    </row>
    <row r="803" spans="1:2" ht="15" x14ac:dyDescent="0.25">
      <c r="A803" s="424"/>
      <c r="B803" s="114"/>
    </row>
    <row r="804" spans="1:2" ht="15" x14ac:dyDescent="0.25">
      <c r="A804" s="424"/>
      <c r="B804" s="114"/>
    </row>
    <row r="805" spans="1:2" ht="15" x14ac:dyDescent="0.25">
      <c r="A805" s="424"/>
      <c r="B805" s="114"/>
    </row>
    <row r="806" spans="1:2" ht="15" x14ac:dyDescent="0.25">
      <c r="A806" s="424"/>
      <c r="B806" s="114"/>
    </row>
    <row r="807" spans="1:2" ht="15" x14ac:dyDescent="0.25">
      <c r="A807" s="424"/>
      <c r="B807" s="114"/>
    </row>
    <row r="808" spans="1:2" ht="15" x14ac:dyDescent="0.25">
      <c r="A808" s="424"/>
      <c r="B808" s="114"/>
    </row>
    <row r="809" spans="1:2" ht="15" x14ac:dyDescent="0.25">
      <c r="A809" s="424"/>
      <c r="B809" s="114"/>
    </row>
    <row r="810" spans="1:2" ht="15" x14ac:dyDescent="0.25">
      <c r="A810" s="424"/>
      <c r="B810" s="114"/>
    </row>
    <row r="811" spans="1:2" ht="15" x14ac:dyDescent="0.25">
      <c r="A811" s="424"/>
      <c r="B811" s="114"/>
    </row>
    <row r="812" spans="1:2" ht="15" x14ac:dyDescent="0.25">
      <c r="A812" s="424"/>
      <c r="B812" s="114"/>
    </row>
    <row r="813" spans="1:2" ht="15" x14ac:dyDescent="0.25">
      <c r="A813" s="424"/>
      <c r="B813" s="114"/>
    </row>
    <row r="814" spans="1:2" ht="15" x14ac:dyDescent="0.25">
      <c r="A814" s="424"/>
      <c r="B814" s="114"/>
    </row>
    <row r="815" spans="1:2" ht="15" x14ac:dyDescent="0.25">
      <c r="A815" s="424"/>
      <c r="B815" s="114"/>
    </row>
    <row r="816" spans="1:2" ht="15" x14ac:dyDescent="0.25">
      <c r="A816" s="424"/>
      <c r="B816" s="114"/>
    </row>
    <row r="817" spans="1:2" ht="15" x14ac:dyDescent="0.25">
      <c r="A817" s="424"/>
      <c r="B817" s="114"/>
    </row>
    <row r="818" spans="1:2" ht="15" x14ac:dyDescent="0.25">
      <c r="A818" s="424"/>
      <c r="B818" s="114"/>
    </row>
    <row r="819" spans="1:2" ht="15" x14ac:dyDescent="0.25">
      <c r="A819" s="424"/>
      <c r="B819" s="114"/>
    </row>
    <row r="820" spans="1:2" ht="15" x14ac:dyDescent="0.25">
      <c r="A820" s="424"/>
      <c r="B820" s="114"/>
    </row>
    <row r="821" spans="1:2" ht="15" x14ac:dyDescent="0.25">
      <c r="A821" s="424"/>
      <c r="B821" s="114"/>
    </row>
    <row r="822" spans="1:2" ht="15" x14ac:dyDescent="0.25">
      <c r="A822" s="424"/>
      <c r="B822" s="114"/>
    </row>
    <row r="823" spans="1:2" ht="15" x14ac:dyDescent="0.25">
      <c r="A823" s="424"/>
      <c r="B823" s="114"/>
    </row>
    <row r="824" spans="1:2" ht="15" x14ac:dyDescent="0.25">
      <c r="A824" s="424"/>
      <c r="B824" s="114"/>
    </row>
    <row r="825" spans="1:2" ht="15" x14ac:dyDescent="0.25">
      <c r="A825" s="424"/>
      <c r="B825" s="114"/>
    </row>
    <row r="826" spans="1:2" ht="15" x14ac:dyDescent="0.25">
      <c r="A826" s="424"/>
      <c r="B826" s="114"/>
    </row>
    <row r="827" spans="1:2" ht="15" x14ac:dyDescent="0.25">
      <c r="A827" s="424"/>
      <c r="B827" s="114"/>
    </row>
    <row r="828" spans="1:2" ht="15" x14ac:dyDescent="0.25">
      <c r="A828" s="424"/>
      <c r="B828" s="114"/>
    </row>
    <row r="829" spans="1:2" ht="15" x14ac:dyDescent="0.25">
      <c r="A829" s="424"/>
      <c r="B829" s="114"/>
    </row>
    <row r="830" spans="1:2" ht="15" x14ac:dyDescent="0.25">
      <c r="A830" s="424"/>
      <c r="B830" s="114"/>
    </row>
    <row r="831" spans="1:2" ht="15" x14ac:dyDescent="0.25">
      <c r="A831" s="424"/>
      <c r="B831" s="114"/>
    </row>
    <row r="832" spans="1:2" ht="15" x14ac:dyDescent="0.25">
      <c r="A832" s="424"/>
      <c r="B832" s="114"/>
    </row>
    <row r="833" spans="1:2" ht="15" x14ac:dyDescent="0.25">
      <c r="A833" s="424"/>
      <c r="B833" s="114"/>
    </row>
    <row r="834" spans="1:2" ht="15" x14ac:dyDescent="0.25">
      <c r="A834" s="424"/>
      <c r="B834" s="114"/>
    </row>
    <row r="835" spans="1:2" ht="15" x14ac:dyDescent="0.25">
      <c r="A835" s="424"/>
      <c r="B835" s="114"/>
    </row>
    <row r="836" spans="1:2" ht="15" x14ac:dyDescent="0.25">
      <c r="A836" s="424"/>
      <c r="B836" s="114"/>
    </row>
    <row r="837" spans="1:2" ht="15" x14ac:dyDescent="0.25">
      <c r="A837" s="424"/>
      <c r="B837" s="114"/>
    </row>
    <row r="838" spans="1:2" ht="15" x14ac:dyDescent="0.25">
      <c r="A838" s="424"/>
      <c r="B838" s="114"/>
    </row>
    <row r="839" spans="1:2" ht="15" x14ac:dyDescent="0.25">
      <c r="A839" s="424"/>
      <c r="B839" s="114"/>
    </row>
    <row r="840" spans="1:2" ht="15" x14ac:dyDescent="0.25">
      <c r="A840" s="424"/>
      <c r="B840" s="114"/>
    </row>
    <row r="841" spans="1:2" ht="15" x14ac:dyDescent="0.25">
      <c r="A841" s="424"/>
      <c r="B841" s="114"/>
    </row>
    <row r="842" spans="1:2" ht="15" x14ac:dyDescent="0.25">
      <c r="A842" s="424"/>
      <c r="B842" s="114"/>
    </row>
    <row r="843" spans="1:2" ht="15" x14ac:dyDescent="0.25">
      <c r="A843" s="424"/>
      <c r="B843" s="114"/>
    </row>
    <row r="844" spans="1:2" ht="15" x14ac:dyDescent="0.25">
      <c r="A844" s="424"/>
      <c r="B844" s="114"/>
    </row>
    <row r="845" spans="1:2" ht="15" x14ac:dyDescent="0.25">
      <c r="A845" s="424"/>
      <c r="B845" s="114"/>
    </row>
    <row r="846" spans="1:2" ht="15" x14ac:dyDescent="0.25">
      <c r="A846" s="424"/>
      <c r="B846" s="114"/>
    </row>
    <row r="847" spans="1:2" ht="15" x14ac:dyDescent="0.25">
      <c r="A847" s="424"/>
      <c r="B847" s="114"/>
    </row>
    <row r="848" spans="1:2" ht="15" x14ac:dyDescent="0.25">
      <c r="A848" s="424"/>
      <c r="B848" s="114"/>
    </row>
    <row r="849" spans="1:2" ht="15" x14ac:dyDescent="0.25">
      <c r="A849" s="424"/>
      <c r="B849" s="114"/>
    </row>
    <row r="850" spans="1:2" ht="15" x14ac:dyDescent="0.25">
      <c r="A850" s="424"/>
      <c r="B850" s="114"/>
    </row>
    <row r="851" spans="1:2" ht="15" x14ac:dyDescent="0.25">
      <c r="A851" s="424"/>
      <c r="B851" s="114"/>
    </row>
    <row r="852" spans="1:2" ht="15" x14ac:dyDescent="0.25">
      <c r="A852" s="424"/>
      <c r="B852" s="114"/>
    </row>
    <row r="853" spans="1:2" ht="15" x14ac:dyDescent="0.25">
      <c r="A853" s="424"/>
      <c r="B853" s="114"/>
    </row>
    <row r="854" spans="1:2" ht="15" x14ac:dyDescent="0.25">
      <c r="A854" s="424"/>
      <c r="B854" s="114"/>
    </row>
    <row r="855" spans="1:2" ht="15" x14ac:dyDescent="0.25">
      <c r="A855" s="424"/>
      <c r="B855" s="114"/>
    </row>
    <row r="856" spans="1:2" ht="15" x14ac:dyDescent="0.25">
      <c r="A856" s="424"/>
      <c r="B856" s="114"/>
    </row>
    <row r="857" spans="1:2" ht="15" x14ac:dyDescent="0.25">
      <c r="A857" s="424"/>
      <c r="B857" s="114"/>
    </row>
    <row r="858" spans="1:2" ht="15" x14ac:dyDescent="0.25">
      <c r="A858" s="424"/>
      <c r="B858" s="114"/>
    </row>
    <row r="859" spans="1:2" ht="15" x14ac:dyDescent="0.25">
      <c r="A859" s="424"/>
      <c r="B859" s="114"/>
    </row>
    <row r="860" spans="1:2" ht="15" x14ac:dyDescent="0.25">
      <c r="A860" s="424"/>
      <c r="B860" s="114"/>
    </row>
    <row r="861" spans="1:2" ht="15" x14ac:dyDescent="0.25">
      <c r="A861" s="424"/>
      <c r="B861" s="114"/>
    </row>
    <row r="862" spans="1:2" ht="15" x14ac:dyDescent="0.25">
      <c r="A862" s="424"/>
      <c r="B862" s="114"/>
    </row>
    <row r="863" spans="1:2" ht="15" x14ac:dyDescent="0.25">
      <c r="A863" s="424"/>
      <c r="B863" s="114"/>
    </row>
    <row r="864" spans="1:2" ht="15" x14ac:dyDescent="0.25">
      <c r="A864" s="424"/>
      <c r="B864" s="114"/>
    </row>
    <row r="865" spans="1:2" ht="15" x14ac:dyDescent="0.25">
      <c r="A865" s="424"/>
      <c r="B865" s="114"/>
    </row>
    <row r="866" spans="1:2" ht="15" x14ac:dyDescent="0.25">
      <c r="A866" s="424"/>
      <c r="B866" s="114"/>
    </row>
    <row r="867" spans="1:2" ht="15" x14ac:dyDescent="0.25">
      <c r="A867" s="424"/>
      <c r="B867" s="114"/>
    </row>
    <row r="868" spans="1:2" ht="15" x14ac:dyDescent="0.25">
      <c r="A868" s="424"/>
      <c r="B868" s="114"/>
    </row>
    <row r="869" spans="1:2" ht="15" x14ac:dyDescent="0.25">
      <c r="A869" s="424"/>
      <c r="B869" s="114"/>
    </row>
    <row r="870" spans="1:2" ht="15" x14ac:dyDescent="0.25">
      <c r="A870" s="424"/>
      <c r="B870" s="114"/>
    </row>
    <row r="871" spans="1:2" ht="15" x14ac:dyDescent="0.25">
      <c r="A871" s="424"/>
      <c r="B871" s="114"/>
    </row>
    <row r="872" spans="1:2" ht="15" x14ac:dyDescent="0.25">
      <c r="A872" s="424"/>
      <c r="B872" s="114"/>
    </row>
    <row r="873" spans="1:2" ht="15" x14ac:dyDescent="0.25">
      <c r="A873" s="424"/>
      <c r="B873" s="114"/>
    </row>
    <row r="874" spans="1:2" ht="15" x14ac:dyDescent="0.25">
      <c r="A874" s="424"/>
      <c r="B874" s="114"/>
    </row>
    <row r="875" spans="1:2" ht="15" x14ac:dyDescent="0.25">
      <c r="A875" s="424"/>
      <c r="B875" s="114"/>
    </row>
    <row r="876" spans="1:2" ht="15" x14ac:dyDescent="0.25">
      <c r="A876" s="424"/>
      <c r="B876" s="114"/>
    </row>
    <row r="877" spans="1:2" ht="15" x14ac:dyDescent="0.25">
      <c r="A877" s="424"/>
      <c r="B877" s="114"/>
    </row>
    <row r="878" spans="1:2" ht="15" x14ac:dyDescent="0.25">
      <c r="A878" s="424"/>
      <c r="B878" s="114"/>
    </row>
    <row r="879" spans="1:2" ht="15" x14ac:dyDescent="0.25">
      <c r="A879" s="424"/>
      <c r="B879" s="114"/>
    </row>
    <row r="880" spans="1:2" ht="15" x14ac:dyDescent="0.25">
      <c r="A880" s="424"/>
      <c r="B880" s="114"/>
    </row>
    <row r="881" spans="1:2" ht="15" x14ac:dyDescent="0.25">
      <c r="A881" s="424"/>
      <c r="B881" s="114"/>
    </row>
    <row r="882" spans="1:2" ht="15" x14ac:dyDescent="0.25">
      <c r="A882" s="424"/>
      <c r="B882" s="114"/>
    </row>
    <row r="883" spans="1:2" ht="15" x14ac:dyDescent="0.25">
      <c r="A883" s="424"/>
      <c r="B883" s="114"/>
    </row>
    <row r="884" spans="1:2" ht="15" x14ac:dyDescent="0.25">
      <c r="A884" s="424"/>
      <c r="B884" s="114"/>
    </row>
    <row r="885" spans="1:2" ht="15" x14ac:dyDescent="0.25">
      <c r="A885" s="424"/>
      <c r="B885" s="114"/>
    </row>
    <row r="886" spans="1:2" ht="15" x14ac:dyDescent="0.25">
      <c r="A886" s="424"/>
      <c r="B886" s="114"/>
    </row>
    <row r="887" spans="1:2" ht="15" x14ac:dyDescent="0.25">
      <c r="A887" s="424"/>
      <c r="B887" s="114"/>
    </row>
    <row r="888" spans="1:2" ht="15" x14ac:dyDescent="0.25">
      <c r="A888" s="424"/>
      <c r="B888" s="114"/>
    </row>
    <row r="889" spans="1:2" ht="15" x14ac:dyDescent="0.25">
      <c r="A889" s="424"/>
      <c r="B889" s="114"/>
    </row>
    <row r="890" spans="1:2" ht="15" x14ac:dyDescent="0.25">
      <c r="A890" s="424"/>
      <c r="B890" s="114"/>
    </row>
    <row r="891" spans="1:2" ht="15" x14ac:dyDescent="0.25">
      <c r="A891" s="424"/>
      <c r="B891" s="114"/>
    </row>
    <row r="892" spans="1:2" ht="15" x14ac:dyDescent="0.25">
      <c r="A892" s="424"/>
      <c r="B892" s="114"/>
    </row>
    <row r="893" spans="1:2" ht="15" x14ac:dyDescent="0.25">
      <c r="A893" s="424"/>
      <c r="B893" s="114"/>
    </row>
    <row r="894" spans="1:2" ht="15" x14ac:dyDescent="0.25">
      <c r="A894" s="424"/>
      <c r="B894" s="114"/>
    </row>
    <row r="895" spans="1:2" ht="15" x14ac:dyDescent="0.25">
      <c r="A895" s="424"/>
      <c r="B895" s="114"/>
    </row>
    <row r="896" spans="1:2" ht="15" x14ac:dyDescent="0.25">
      <c r="A896" s="424"/>
      <c r="B896" s="114"/>
    </row>
    <row r="897" spans="1:2" ht="15" x14ac:dyDescent="0.25">
      <c r="A897" s="424"/>
      <c r="B897" s="114"/>
    </row>
    <row r="898" spans="1:2" ht="15" x14ac:dyDescent="0.25">
      <c r="A898" s="424"/>
      <c r="B898" s="114"/>
    </row>
    <row r="899" spans="1:2" ht="15" x14ac:dyDescent="0.25">
      <c r="A899" s="424"/>
      <c r="B899" s="114"/>
    </row>
    <row r="900" spans="1:2" ht="15" x14ac:dyDescent="0.25">
      <c r="A900" s="424"/>
      <c r="B900" s="114"/>
    </row>
    <row r="901" spans="1:2" ht="15" x14ac:dyDescent="0.25">
      <c r="A901" s="424"/>
      <c r="B901" s="114"/>
    </row>
    <row r="902" spans="1:2" ht="15" x14ac:dyDescent="0.25">
      <c r="A902" s="424"/>
      <c r="B902" s="114"/>
    </row>
    <row r="903" spans="1:2" ht="15" x14ac:dyDescent="0.25">
      <c r="A903" s="424"/>
      <c r="B903" s="114"/>
    </row>
    <row r="904" spans="1:2" ht="15" x14ac:dyDescent="0.25">
      <c r="A904" s="424"/>
      <c r="B904" s="114"/>
    </row>
    <row r="905" spans="1:2" ht="15" x14ac:dyDescent="0.25">
      <c r="A905" s="424"/>
      <c r="B905" s="114"/>
    </row>
    <row r="906" spans="1:2" ht="15" x14ac:dyDescent="0.25">
      <c r="A906" s="424"/>
      <c r="B906" s="114"/>
    </row>
    <row r="907" spans="1:2" ht="15" x14ac:dyDescent="0.25">
      <c r="A907" s="424"/>
      <c r="B907" s="114"/>
    </row>
    <row r="908" spans="1:2" ht="15" x14ac:dyDescent="0.25">
      <c r="A908" s="424"/>
      <c r="B908" s="114"/>
    </row>
    <row r="909" spans="1:2" ht="15" x14ac:dyDescent="0.25">
      <c r="A909" s="424"/>
      <c r="B909" s="114"/>
    </row>
    <row r="910" spans="1:2" ht="15" x14ac:dyDescent="0.25">
      <c r="A910" s="424"/>
      <c r="B910" s="114"/>
    </row>
    <row r="911" spans="1:2" ht="15" x14ac:dyDescent="0.25">
      <c r="A911" s="424"/>
      <c r="B911" s="114"/>
    </row>
    <row r="912" spans="1:2" ht="15" x14ac:dyDescent="0.25">
      <c r="A912" s="424"/>
      <c r="B912" s="114"/>
    </row>
    <row r="913" spans="1:2" ht="15" x14ac:dyDescent="0.25">
      <c r="A913" s="424"/>
      <c r="B913" s="114"/>
    </row>
    <row r="914" spans="1:2" ht="15" x14ac:dyDescent="0.25">
      <c r="A914" s="424"/>
      <c r="B914" s="114"/>
    </row>
    <row r="915" spans="1:2" ht="15" x14ac:dyDescent="0.25">
      <c r="A915" s="424"/>
      <c r="B915" s="114"/>
    </row>
    <row r="916" spans="1:2" ht="15" x14ac:dyDescent="0.25">
      <c r="A916" s="424"/>
      <c r="B916" s="114"/>
    </row>
    <row r="917" spans="1:2" ht="15" x14ac:dyDescent="0.25">
      <c r="A917" s="424"/>
      <c r="B917" s="114"/>
    </row>
    <row r="918" spans="1:2" ht="15" x14ac:dyDescent="0.25">
      <c r="A918" s="424"/>
      <c r="B918" s="114"/>
    </row>
    <row r="919" spans="1:2" ht="15" x14ac:dyDescent="0.25">
      <c r="A919" s="424"/>
      <c r="B919" s="114"/>
    </row>
    <row r="920" spans="1:2" ht="15" x14ac:dyDescent="0.25">
      <c r="A920" s="424"/>
      <c r="B920" s="114"/>
    </row>
    <row r="921" spans="1:2" ht="15" x14ac:dyDescent="0.25">
      <c r="A921" s="424"/>
      <c r="B921" s="114"/>
    </row>
    <row r="922" spans="1:2" ht="15" x14ac:dyDescent="0.25">
      <c r="A922" s="424"/>
      <c r="B922" s="114"/>
    </row>
    <row r="923" spans="1:2" ht="15" x14ac:dyDescent="0.25">
      <c r="A923" s="424"/>
      <c r="B923" s="114"/>
    </row>
    <row r="924" spans="1:2" ht="15" x14ac:dyDescent="0.25">
      <c r="A924" s="424"/>
      <c r="B924" s="114"/>
    </row>
    <row r="925" spans="1:2" ht="15" x14ac:dyDescent="0.25">
      <c r="A925" s="424"/>
      <c r="B925" s="114"/>
    </row>
    <row r="926" spans="1:2" ht="15" x14ac:dyDescent="0.25">
      <c r="A926" s="424"/>
      <c r="B926" s="114"/>
    </row>
    <row r="927" spans="1:2" ht="15" x14ac:dyDescent="0.25">
      <c r="A927" s="424"/>
      <c r="B927" s="114"/>
    </row>
    <row r="928" spans="1:2" ht="15" x14ac:dyDescent="0.25">
      <c r="A928" s="424"/>
      <c r="B928" s="114"/>
    </row>
    <row r="929" spans="1:2" ht="15" x14ac:dyDescent="0.25">
      <c r="A929" s="424"/>
      <c r="B929" s="114"/>
    </row>
    <row r="930" spans="1:2" ht="15" x14ac:dyDescent="0.25">
      <c r="A930" s="424"/>
      <c r="B930" s="114"/>
    </row>
    <row r="931" spans="1:2" ht="15" x14ac:dyDescent="0.25">
      <c r="A931" s="424"/>
      <c r="B931" s="114"/>
    </row>
    <row r="932" spans="1:2" ht="15" x14ac:dyDescent="0.25">
      <c r="A932" s="424"/>
      <c r="B932" s="114"/>
    </row>
    <row r="933" spans="1:2" ht="15" x14ac:dyDescent="0.25">
      <c r="A933" s="424"/>
      <c r="B933" s="114"/>
    </row>
    <row r="934" spans="1:2" ht="15" x14ac:dyDescent="0.25">
      <c r="A934" s="424"/>
      <c r="B934" s="114"/>
    </row>
    <row r="935" spans="1:2" ht="15" x14ac:dyDescent="0.25">
      <c r="A935" s="424"/>
      <c r="B935" s="114"/>
    </row>
    <row r="936" spans="1:2" ht="15" x14ac:dyDescent="0.25">
      <c r="A936" s="424"/>
      <c r="B936" s="114"/>
    </row>
    <row r="937" spans="1:2" ht="15" x14ac:dyDescent="0.25">
      <c r="A937" s="424"/>
      <c r="B937" s="114"/>
    </row>
    <row r="938" spans="1:2" ht="15" x14ac:dyDescent="0.25">
      <c r="A938" s="424"/>
      <c r="B938" s="114"/>
    </row>
    <row r="939" spans="1:2" ht="15" x14ac:dyDescent="0.25">
      <c r="A939" s="424"/>
      <c r="B939" s="114"/>
    </row>
    <row r="940" spans="1:2" ht="15" x14ac:dyDescent="0.25">
      <c r="A940" s="424"/>
      <c r="B940" s="114"/>
    </row>
    <row r="941" spans="1:2" ht="15" x14ac:dyDescent="0.25">
      <c r="A941" s="424"/>
      <c r="B941" s="114"/>
    </row>
    <row r="942" spans="1:2" ht="15" x14ac:dyDescent="0.25">
      <c r="A942" s="424"/>
      <c r="B942" s="114"/>
    </row>
    <row r="943" spans="1:2" ht="15" x14ac:dyDescent="0.25">
      <c r="A943" s="424"/>
      <c r="B943" s="114"/>
    </row>
    <row r="944" spans="1:2" ht="15" x14ac:dyDescent="0.25">
      <c r="A944" s="424"/>
      <c r="B944" s="114"/>
    </row>
    <row r="945" spans="1:2" ht="15" x14ac:dyDescent="0.25">
      <c r="A945" s="424"/>
      <c r="B945" s="114"/>
    </row>
    <row r="946" spans="1:2" ht="15" x14ac:dyDescent="0.25">
      <c r="A946" s="424"/>
      <c r="B946" s="114"/>
    </row>
    <row r="947" spans="1:2" ht="15" x14ac:dyDescent="0.25">
      <c r="A947" s="424"/>
      <c r="B947" s="114"/>
    </row>
    <row r="948" spans="1:2" ht="15" x14ac:dyDescent="0.25">
      <c r="A948" s="424"/>
      <c r="B948" s="114"/>
    </row>
    <row r="949" spans="1:2" ht="15" x14ac:dyDescent="0.25">
      <c r="A949" s="424"/>
      <c r="B949" s="114"/>
    </row>
    <row r="950" spans="1:2" ht="15" x14ac:dyDescent="0.25">
      <c r="A950" s="424"/>
      <c r="B950" s="114"/>
    </row>
    <row r="951" spans="1:2" ht="15" x14ac:dyDescent="0.25">
      <c r="A951" s="424"/>
      <c r="B951" s="114"/>
    </row>
    <row r="952" spans="1:2" ht="15" x14ac:dyDescent="0.25">
      <c r="A952" s="424"/>
      <c r="B952" s="114"/>
    </row>
    <row r="953" spans="1:2" ht="15" x14ac:dyDescent="0.25">
      <c r="A953" s="424"/>
      <c r="B953" s="114"/>
    </row>
    <row r="954" spans="1:2" ht="15" x14ac:dyDescent="0.25">
      <c r="A954" s="424"/>
      <c r="B954" s="114"/>
    </row>
    <row r="955" spans="1:2" ht="15" x14ac:dyDescent="0.25">
      <c r="A955" s="424"/>
      <c r="B955" s="114"/>
    </row>
    <row r="956" spans="1:2" ht="15" x14ac:dyDescent="0.25">
      <c r="A956" s="424"/>
      <c r="B956" s="114"/>
    </row>
    <row r="957" spans="1:2" ht="15" x14ac:dyDescent="0.25">
      <c r="A957" s="424"/>
      <c r="B957" s="114"/>
    </row>
    <row r="958" spans="1:2" ht="15" x14ac:dyDescent="0.25">
      <c r="A958" s="424"/>
      <c r="B958" s="114"/>
    </row>
    <row r="959" spans="1:2" ht="15" x14ac:dyDescent="0.25">
      <c r="A959" s="424"/>
      <c r="B959" s="114"/>
    </row>
    <row r="960" spans="1:2" ht="15" x14ac:dyDescent="0.25">
      <c r="A960" s="424"/>
      <c r="B960" s="114"/>
    </row>
    <row r="961" spans="1:2" ht="15" x14ac:dyDescent="0.25">
      <c r="A961" s="424"/>
      <c r="B961" s="114"/>
    </row>
    <row r="962" spans="1:2" ht="15" x14ac:dyDescent="0.25">
      <c r="A962" s="424"/>
      <c r="B962" s="114"/>
    </row>
    <row r="963" spans="1:2" ht="15" x14ac:dyDescent="0.25">
      <c r="A963" s="424"/>
      <c r="B963" s="114"/>
    </row>
    <row r="964" spans="1:2" ht="15" x14ac:dyDescent="0.25">
      <c r="A964" s="424"/>
      <c r="B964" s="114"/>
    </row>
    <row r="965" spans="1:2" ht="15" x14ac:dyDescent="0.25">
      <c r="A965" s="424"/>
      <c r="B965" s="114"/>
    </row>
    <row r="966" spans="1:2" ht="15" x14ac:dyDescent="0.25">
      <c r="A966" s="424"/>
      <c r="B966" s="114"/>
    </row>
    <row r="967" spans="1:2" ht="15" x14ac:dyDescent="0.25">
      <c r="A967" s="424"/>
      <c r="B967" s="114"/>
    </row>
    <row r="968" spans="1:2" ht="15" x14ac:dyDescent="0.25">
      <c r="A968" s="424"/>
      <c r="B968" s="114"/>
    </row>
    <row r="969" spans="1:2" ht="15" x14ac:dyDescent="0.25">
      <c r="A969" s="424"/>
      <c r="B969" s="114"/>
    </row>
    <row r="970" spans="1:2" ht="15" x14ac:dyDescent="0.25">
      <c r="A970" s="424"/>
      <c r="B970" s="114"/>
    </row>
    <row r="971" spans="1:2" ht="15" x14ac:dyDescent="0.25">
      <c r="A971" s="424"/>
      <c r="B971" s="114"/>
    </row>
    <row r="972" spans="1:2" ht="15" x14ac:dyDescent="0.25">
      <c r="A972" s="424"/>
      <c r="B972" s="114"/>
    </row>
    <row r="973" spans="1:2" ht="15" x14ac:dyDescent="0.25">
      <c r="A973" s="424"/>
      <c r="B973" s="114"/>
    </row>
    <row r="974" spans="1:2" ht="15" x14ac:dyDescent="0.25">
      <c r="A974" s="424"/>
      <c r="B974" s="114"/>
    </row>
    <row r="975" spans="1:2" ht="15" x14ac:dyDescent="0.25">
      <c r="A975" s="424"/>
      <c r="B975" s="114"/>
    </row>
    <row r="976" spans="1:2" ht="15" x14ac:dyDescent="0.25">
      <c r="A976" s="424"/>
      <c r="B976" s="114"/>
    </row>
    <row r="977" spans="1:2" ht="15" x14ac:dyDescent="0.25">
      <c r="A977" s="424"/>
      <c r="B977" s="114"/>
    </row>
    <row r="978" spans="1:2" ht="15" x14ac:dyDescent="0.25">
      <c r="A978" s="424"/>
      <c r="B978" s="114"/>
    </row>
    <row r="979" spans="1:2" ht="15" x14ac:dyDescent="0.25">
      <c r="A979" s="424"/>
      <c r="B979" s="114"/>
    </row>
    <row r="980" spans="1:2" ht="15" x14ac:dyDescent="0.25">
      <c r="A980" s="424"/>
      <c r="B980" s="114"/>
    </row>
    <row r="981" spans="1:2" ht="15" x14ac:dyDescent="0.25">
      <c r="A981" s="424"/>
      <c r="B981" s="114"/>
    </row>
    <row r="982" spans="1:2" ht="15" x14ac:dyDescent="0.25">
      <c r="A982" s="424"/>
      <c r="B982" s="114"/>
    </row>
    <row r="983" spans="1:2" ht="15" x14ac:dyDescent="0.25">
      <c r="A983" s="424"/>
      <c r="B983" s="114"/>
    </row>
    <row r="984" spans="1:2" ht="15" x14ac:dyDescent="0.25">
      <c r="A984" s="424"/>
      <c r="B984" s="114"/>
    </row>
    <row r="985" spans="1:2" ht="15" x14ac:dyDescent="0.25">
      <c r="A985" s="424"/>
      <c r="B985" s="114"/>
    </row>
    <row r="986" spans="1:2" ht="15" x14ac:dyDescent="0.25">
      <c r="A986" s="424"/>
      <c r="B986" s="114"/>
    </row>
    <row r="987" spans="1:2" ht="15" x14ac:dyDescent="0.25">
      <c r="A987" s="424"/>
      <c r="B987" s="114"/>
    </row>
    <row r="988" spans="1:2" ht="15" x14ac:dyDescent="0.25">
      <c r="A988" s="424"/>
      <c r="B988" s="114"/>
    </row>
    <row r="989" spans="1:2" ht="15" x14ac:dyDescent="0.25">
      <c r="A989" s="424"/>
      <c r="B989" s="114"/>
    </row>
    <row r="990" spans="1:2" ht="15" x14ac:dyDescent="0.25">
      <c r="A990" s="424"/>
      <c r="B990" s="114"/>
    </row>
    <row r="991" spans="1:2" ht="15" x14ac:dyDescent="0.25">
      <c r="A991" s="424"/>
      <c r="B991" s="114"/>
    </row>
    <row r="992" spans="1:2" ht="15" x14ac:dyDescent="0.25">
      <c r="A992" s="424"/>
      <c r="B992" s="114"/>
    </row>
    <row r="993" spans="1:2" ht="15" x14ac:dyDescent="0.25">
      <c r="A993" s="424"/>
      <c r="B993" s="114"/>
    </row>
    <row r="994" spans="1:2" ht="15" x14ac:dyDescent="0.25">
      <c r="A994" s="424"/>
      <c r="B994" s="114"/>
    </row>
    <row r="995" spans="1:2" ht="15" x14ac:dyDescent="0.25">
      <c r="A995" s="424"/>
      <c r="B995" s="114"/>
    </row>
    <row r="996" spans="1:2" ht="15" x14ac:dyDescent="0.25">
      <c r="A996" s="424"/>
      <c r="B996" s="114"/>
    </row>
    <row r="997" spans="1:2" ht="15" x14ac:dyDescent="0.25">
      <c r="A997" s="424"/>
      <c r="B997" s="114"/>
    </row>
    <row r="998" spans="1:2" ht="15" x14ac:dyDescent="0.25">
      <c r="A998" s="424"/>
      <c r="B998" s="114"/>
    </row>
    <row r="999" spans="1:2" ht="15" x14ac:dyDescent="0.25">
      <c r="A999" s="424"/>
      <c r="B999" s="114"/>
    </row>
    <row r="1000" spans="1:2" ht="15" x14ac:dyDescent="0.25">
      <c r="A1000" s="424"/>
      <c r="B1000" s="114"/>
    </row>
    <row r="1001" spans="1:2" ht="15" x14ac:dyDescent="0.25">
      <c r="A1001" s="424"/>
      <c r="B1001" s="114"/>
    </row>
    <row r="1002" spans="1:2" ht="15" x14ac:dyDescent="0.25">
      <c r="A1002" s="424"/>
      <c r="B1002" s="114"/>
    </row>
    <row r="1003" spans="1:2" ht="15" x14ac:dyDescent="0.25">
      <c r="A1003" s="424"/>
      <c r="B1003" s="114"/>
    </row>
    <row r="1004" spans="1:2" ht="15" x14ac:dyDescent="0.25">
      <c r="A1004" s="424"/>
      <c r="B1004" s="114"/>
    </row>
    <row r="1005" spans="1:2" ht="15" x14ac:dyDescent="0.25">
      <c r="A1005" s="424"/>
      <c r="B1005" s="114"/>
    </row>
    <row r="1006" spans="1:2" ht="15" x14ac:dyDescent="0.25">
      <c r="A1006" s="424"/>
      <c r="B1006" s="114"/>
    </row>
    <row r="1007" spans="1:2" ht="15" x14ac:dyDescent="0.25">
      <c r="A1007" s="424"/>
      <c r="B1007" s="114"/>
    </row>
    <row r="1008" spans="1:2" ht="15" x14ac:dyDescent="0.25">
      <c r="A1008" s="424"/>
      <c r="B1008" s="114"/>
    </row>
    <row r="1009" spans="1:2" ht="15" x14ac:dyDescent="0.25">
      <c r="A1009" s="424"/>
      <c r="B1009" s="114"/>
    </row>
    <row r="1010" spans="1:2" ht="15" x14ac:dyDescent="0.25">
      <c r="A1010" s="424"/>
      <c r="B1010" s="114"/>
    </row>
    <row r="1011" spans="1:2" ht="15" x14ac:dyDescent="0.25">
      <c r="A1011" s="424"/>
      <c r="B1011" s="114"/>
    </row>
    <row r="1012" spans="1:2" ht="15" x14ac:dyDescent="0.25">
      <c r="A1012" s="424"/>
      <c r="B1012" s="114"/>
    </row>
    <row r="1013" spans="1:2" ht="15" x14ac:dyDescent="0.25">
      <c r="A1013" s="424"/>
      <c r="B1013" s="114"/>
    </row>
    <row r="1014" spans="1:2" ht="15" x14ac:dyDescent="0.25">
      <c r="A1014" s="424"/>
      <c r="B1014" s="114"/>
    </row>
    <row r="1015" spans="1:2" ht="15" x14ac:dyDescent="0.25">
      <c r="A1015" s="424"/>
      <c r="B1015" s="114"/>
    </row>
    <row r="1016" spans="1:2" ht="15" x14ac:dyDescent="0.25">
      <c r="A1016" s="424"/>
      <c r="B1016" s="114"/>
    </row>
    <row r="1017" spans="1:2" ht="15" x14ac:dyDescent="0.25">
      <c r="A1017" s="424"/>
      <c r="B1017" s="114"/>
    </row>
    <row r="1018" spans="1:2" ht="15" x14ac:dyDescent="0.25">
      <c r="A1018" s="424"/>
      <c r="B1018" s="114"/>
    </row>
    <row r="1019" spans="1:2" ht="15" x14ac:dyDescent="0.25">
      <c r="A1019" s="424"/>
      <c r="B1019" s="114"/>
    </row>
    <row r="1020" spans="1:2" ht="15" x14ac:dyDescent="0.25">
      <c r="A1020" s="424"/>
      <c r="B1020" s="114"/>
    </row>
    <row r="1021" spans="1:2" ht="15" x14ac:dyDescent="0.25">
      <c r="A1021" s="424"/>
      <c r="B1021" s="114"/>
    </row>
    <row r="1022" spans="1:2" ht="15" x14ac:dyDescent="0.25">
      <c r="A1022" s="424"/>
      <c r="B1022" s="114"/>
    </row>
    <row r="1023" spans="1:2" ht="15" x14ac:dyDescent="0.25">
      <c r="A1023" s="424"/>
      <c r="B1023" s="114"/>
    </row>
    <row r="1024" spans="1:2" ht="15" x14ac:dyDescent="0.25">
      <c r="A1024" s="424"/>
      <c r="B1024" s="114"/>
    </row>
    <row r="1025" spans="1:2" ht="15" x14ac:dyDescent="0.25">
      <c r="A1025" s="424"/>
      <c r="B1025" s="114"/>
    </row>
    <row r="1026" spans="1:2" ht="15" x14ac:dyDescent="0.25">
      <c r="A1026" s="424"/>
      <c r="B1026" s="114"/>
    </row>
    <row r="1027" spans="1:2" ht="15" x14ac:dyDescent="0.25">
      <c r="A1027" s="424"/>
      <c r="B1027" s="114"/>
    </row>
    <row r="1028" spans="1:2" ht="15" x14ac:dyDescent="0.25">
      <c r="A1028" s="424"/>
      <c r="B1028" s="114"/>
    </row>
    <row r="1029" spans="1:2" ht="15" x14ac:dyDescent="0.25">
      <c r="A1029" s="424"/>
      <c r="B1029" s="114"/>
    </row>
    <row r="1030" spans="1:2" ht="15" x14ac:dyDescent="0.25">
      <c r="A1030" s="424"/>
      <c r="B1030" s="114"/>
    </row>
    <row r="1031" spans="1:2" ht="15" x14ac:dyDescent="0.25">
      <c r="A1031" s="424"/>
      <c r="B1031" s="114"/>
    </row>
    <row r="1032" spans="1:2" ht="15" x14ac:dyDescent="0.25">
      <c r="A1032" s="424"/>
      <c r="B1032" s="114"/>
    </row>
    <row r="1033" spans="1:2" ht="15" x14ac:dyDescent="0.25">
      <c r="A1033" s="424"/>
      <c r="B1033" s="114"/>
    </row>
    <row r="1034" spans="1:2" ht="15" x14ac:dyDescent="0.25">
      <c r="A1034" s="424"/>
      <c r="B1034" s="114"/>
    </row>
    <row r="1035" spans="1:2" ht="15" x14ac:dyDescent="0.25">
      <c r="A1035" s="424"/>
      <c r="B1035" s="114"/>
    </row>
    <row r="1036" spans="1:2" ht="15" x14ac:dyDescent="0.25">
      <c r="A1036" s="424"/>
      <c r="B1036" s="114"/>
    </row>
    <row r="1037" spans="1:2" ht="15" x14ac:dyDescent="0.25">
      <c r="A1037" s="424"/>
      <c r="B1037" s="114"/>
    </row>
    <row r="1038" spans="1:2" ht="15" x14ac:dyDescent="0.25">
      <c r="A1038" s="424"/>
      <c r="B1038" s="114"/>
    </row>
    <row r="1039" spans="1:2" ht="15" x14ac:dyDescent="0.25">
      <c r="A1039" s="424"/>
      <c r="B1039" s="114"/>
    </row>
    <row r="1040" spans="1:2" ht="15" x14ac:dyDescent="0.25">
      <c r="A1040" s="424"/>
      <c r="B1040" s="114"/>
    </row>
    <row r="1041" spans="1:2" ht="15" x14ac:dyDescent="0.25">
      <c r="A1041" s="424"/>
      <c r="B1041" s="114"/>
    </row>
    <row r="1042" spans="1:2" ht="15" x14ac:dyDescent="0.25">
      <c r="A1042" s="424"/>
      <c r="B1042" s="114"/>
    </row>
    <row r="1043" spans="1:2" ht="15" x14ac:dyDescent="0.25">
      <c r="A1043" s="424"/>
      <c r="B1043" s="114"/>
    </row>
    <row r="1044" spans="1:2" ht="15" x14ac:dyDescent="0.25">
      <c r="A1044" s="424"/>
      <c r="B1044" s="114"/>
    </row>
    <row r="1045" spans="1:2" ht="15" x14ac:dyDescent="0.25">
      <c r="A1045" s="424"/>
      <c r="B1045" s="114"/>
    </row>
    <row r="1046" spans="1:2" ht="15" x14ac:dyDescent="0.25">
      <c r="A1046" s="424"/>
      <c r="B1046" s="114"/>
    </row>
    <row r="1047" spans="1:2" ht="15" x14ac:dyDescent="0.25">
      <c r="A1047" s="424"/>
      <c r="B1047" s="114"/>
    </row>
    <row r="1048" spans="1:2" ht="15" x14ac:dyDescent="0.25">
      <c r="A1048" s="424"/>
      <c r="B1048" s="114"/>
    </row>
    <row r="1049" spans="1:2" ht="15" x14ac:dyDescent="0.25">
      <c r="A1049" s="424"/>
      <c r="B1049" s="114"/>
    </row>
    <row r="1050" spans="1:2" ht="15" x14ac:dyDescent="0.25">
      <c r="A1050" s="424"/>
      <c r="B1050" s="114"/>
    </row>
    <row r="1051" spans="1:2" ht="15" x14ac:dyDescent="0.25">
      <c r="A1051" s="424"/>
      <c r="B1051" s="114"/>
    </row>
    <row r="1052" spans="1:2" ht="15" x14ac:dyDescent="0.25">
      <c r="A1052" s="424"/>
      <c r="B1052" s="114"/>
    </row>
    <row r="1053" spans="1:2" ht="15" x14ac:dyDescent="0.25">
      <c r="A1053" s="424"/>
      <c r="B1053" s="114"/>
    </row>
    <row r="1054" spans="1:2" ht="15" x14ac:dyDescent="0.25">
      <c r="A1054" s="424"/>
      <c r="B1054" s="114"/>
    </row>
    <row r="1055" spans="1:2" ht="15" x14ac:dyDescent="0.25">
      <c r="A1055" s="424"/>
      <c r="B1055" s="114"/>
    </row>
    <row r="1056" spans="1:2" ht="15" x14ac:dyDescent="0.25">
      <c r="A1056" s="424"/>
      <c r="B1056" s="114"/>
    </row>
    <row r="1057" spans="1:2" ht="15" x14ac:dyDescent="0.25">
      <c r="A1057" s="424"/>
      <c r="B1057" s="114"/>
    </row>
    <row r="1058" spans="1:2" ht="15" x14ac:dyDescent="0.25">
      <c r="A1058" s="424"/>
      <c r="B1058" s="114"/>
    </row>
    <row r="1059" spans="1:2" ht="15" x14ac:dyDescent="0.25">
      <c r="A1059" s="424"/>
      <c r="B1059" s="114"/>
    </row>
    <row r="1060" spans="1:2" ht="15" x14ac:dyDescent="0.25">
      <c r="A1060" s="424"/>
      <c r="B1060" s="114"/>
    </row>
    <row r="1061" spans="1:2" ht="15" x14ac:dyDescent="0.25">
      <c r="A1061" s="424"/>
      <c r="B1061" s="114"/>
    </row>
    <row r="1062" spans="1:2" ht="15" x14ac:dyDescent="0.25">
      <c r="A1062" s="424"/>
      <c r="B1062" s="114"/>
    </row>
    <row r="1063" spans="1:2" ht="15" x14ac:dyDescent="0.25">
      <c r="A1063" s="424"/>
      <c r="B1063" s="114"/>
    </row>
    <row r="1064" spans="1:2" ht="15" x14ac:dyDescent="0.25">
      <c r="A1064" s="424"/>
      <c r="B1064" s="114"/>
    </row>
    <row r="1065" spans="1:2" ht="15" x14ac:dyDescent="0.25">
      <c r="A1065" s="424"/>
      <c r="B1065" s="114"/>
    </row>
    <row r="1066" spans="1:2" ht="15" x14ac:dyDescent="0.25">
      <c r="A1066" s="424"/>
      <c r="B1066" s="114"/>
    </row>
    <row r="1067" spans="1:2" ht="15" x14ac:dyDescent="0.25">
      <c r="A1067" s="424"/>
      <c r="B1067" s="114"/>
    </row>
    <row r="1068" spans="1:2" ht="15" x14ac:dyDescent="0.25">
      <c r="A1068" s="424"/>
      <c r="B1068" s="114"/>
    </row>
    <row r="1069" spans="1:2" ht="15" x14ac:dyDescent="0.25">
      <c r="A1069" s="424"/>
      <c r="B1069" s="114"/>
    </row>
    <row r="1070" spans="1:2" ht="15" x14ac:dyDescent="0.25">
      <c r="A1070" s="424"/>
      <c r="B1070" s="114"/>
    </row>
    <row r="1071" spans="1:2" ht="15" x14ac:dyDescent="0.25">
      <c r="A1071" s="424"/>
      <c r="B1071" s="114"/>
    </row>
    <row r="1072" spans="1:2" ht="15" x14ac:dyDescent="0.25">
      <c r="A1072" s="424"/>
      <c r="B1072" s="114"/>
    </row>
    <row r="1073" spans="1:2" ht="15" x14ac:dyDescent="0.25">
      <c r="A1073" s="424"/>
      <c r="B1073" s="114"/>
    </row>
    <row r="1074" spans="1:2" ht="15" x14ac:dyDescent="0.25">
      <c r="A1074" s="424"/>
      <c r="B1074" s="114"/>
    </row>
    <row r="1075" spans="1:2" ht="15" x14ac:dyDescent="0.25">
      <c r="A1075" s="424"/>
      <c r="B1075" s="114"/>
    </row>
    <row r="1076" spans="1:2" ht="15" x14ac:dyDescent="0.25">
      <c r="A1076" s="424"/>
      <c r="B1076" s="114"/>
    </row>
    <row r="1077" spans="1:2" ht="15" x14ac:dyDescent="0.25">
      <c r="A1077" s="424"/>
      <c r="B1077" s="114"/>
    </row>
    <row r="1078" spans="1:2" ht="15" x14ac:dyDescent="0.25">
      <c r="A1078" s="424"/>
      <c r="B1078" s="114"/>
    </row>
    <row r="1079" spans="1:2" ht="15" x14ac:dyDescent="0.25">
      <c r="A1079" s="424"/>
      <c r="B1079" s="114"/>
    </row>
    <row r="1080" spans="1:2" ht="15" x14ac:dyDescent="0.25">
      <c r="A1080" s="424"/>
      <c r="B1080" s="114"/>
    </row>
    <row r="1081" spans="1:2" ht="15" x14ac:dyDescent="0.25">
      <c r="A1081" s="424"/>
      <c r="B1081" s="114"/>
    </row>
    <row r="1082" spans="1:2" ht="15" x14ac:dyDescent="0.25">
      <c r="A1082" s="424"/>
      <c r="B1082" s="114"/>
    </row>
    <row r="1083" spans="1:2" ht="15" x14ac:dyDescent="0.25">
      <c r="A1083" s="424"/>
      <c r="B1083" s="114"/>
    </row>
    <row r="1084" spans="1:2" ht="15" x14ac:dyDescent="0.25">
      <c r="A1084" s="424"/>
      <c r="B1084" s="114"/>
    </row>
    <row r="1085" spans="1:2" ht="15" x14ac:dyDescent="0.25">
      <c r="A1085" s="424"/>
      <c r="B1085" s="114"/>
    </row>
    <row r="1086" spans="1:2" ht="15" x14ac:dyDescent="0.25">
      <c r="A1086" s="424"/>
      <c r="B1086" s="114"/>
    </row>
    <row r="1087" spans="1:2" ht="15" x14ac:dyDescent="0.25">
      <c r="A1087" s="424"/>
      <c r="B1087" s="114"/>
    </row>
    <row r="1088" spans="1:2" ht="15" x14ac:dyDescent="0.25">
      <c r="A1088" s="424"/>
      <c r="B1088" s="114"/>
    </row>
    <row r="1089" spans="1:2" ht="15" x14ac:dyDescent="0.25">
      <c r="A1089" s="424"/>
      <c r="B1089" s="114"/>
    </row>
    <row r="1090" spans="1:2" ht="15" x14ac:dyDescent="0.25">
      <c r="A1090" s="424"/>
      <c r="B1090" s="114"/>
    </row>
    <row r="1091" spans="1:2" ht="15" x14ac:dyDescent="0.25">
      <c r="A1091" s="424"/>
      <c r="B1091" s="114"/>
    </row>
    <row r="1092" spans="1:2" ht="15" x14ac:dyDescent="0.25">
      <c r="A1092" s="424"/>
      <c r="B1092" s="114"/>
    </row>
    <row r="1093" spans="1:2" ht="15" x14ac:dyDescent="0.25">
      <c r="A1093" s="424"/>
      <c r="B1093" s="114"/>
    </row>
    <row r="1094" spans="1:2" ht="15" x14ac:dyDescent="0.25">
      <c r="A1094" s="424"/>
      <c r="B1094" s="114"/>
    </row>
    <row r="1095" spans="1:2" ht="15" x14ac:dyDescent="0.25">
      <c r="A1095" s="424"/>
      <c r="B1095" s="114"/>
    </row>
    <row r="1096" spans="1:2" ht="15" x14ac:dyDescent="0.25">
      <c r="A1096" s="424"/>
      <c r="B1096" s="114"/>
    </row>
    <row r="1097" spans="1:2" ht="15" x14ac:dyDescent="0.25">
      <c r="A1097" s="424"/>
      <c r="B1097" s="114"/>
    </row>
    <row r="1098" spans="1:2" ht="15" x14ac:dyDescent="0.25">
      <c r="A1098" s="424"/>
      <c r="B1098" s="114"/>
    </row>
    <row r="1099" spans="1:2" ht="15" x14ac:dyDescent="0.25">
      <c r="A1099" s="424"/>
      <c r="B1099" s="114"/>
    </row>
    <row r="1100" spans="1:2" ht="15" x14ac:dyDescent="0.25">
      <c r="A1100" s="424"/>
      <c r="B1100" s="114"/>
    </row>
    <row r="1101" spans="1:2" ht="15" x14ac:dyDescent="0.25">
      <c r="A1101" s="424"/>
      <c r="B1101" s="114"/>
    </row>
    <row r="1102" spans="1:2" ht="15" x14ac:dyDescent="0.25">
      <c r="A1102" s="424"/>
      <c r="B1102" s="114"/>
    </row>
    <row r="1103" spans="1:2" ht="15" x14ac:dyDescent="0.25">
      <c r="A1103" s="424"/>
      <c r="B1103" s="114"/>
    </row>
    <row r="1104" spans="1:2" ht="15" x14ac:dyDescent="0.25">
      <c r="A1104" s="424"/>
      <c r="B1104" s="114"/>
    </row>
    <row r="1105" spans="1:2" ht="15" x14ac:dyDescent="0.25">
      <c r="A1105" s="424"/>
      <c r="B1105" s="114"/>
    </row>
    <row r="1106" spans="1:2" ht="15" x14ac:dyDescent="0.25">
      <c r="A1106" s="424"/>
      <c r="B1106" s="114"/>
    </row>
    <row r="1107" spans="1:2" ht="15" x14ac:dyDescent="0.25">
      <c r="A1107" s="424"/>
      <c r="B1107" s="114"/>
    </row>
    <row r="1108" spans="1:2" ht="15" x14ac:dyDescent="0.25">
      <c r="A1108" s="424"/>
      <c r="B1108" s="114"/>
    </row>
    <row r="1109" spans="1:2" ht="15" x14ac:dyDescent="0.25">
      <c r="A1109" s="424"/>
      <c r="B1109" s="114"/>
    </row>
    <row r="1110" spans="1:2" ht="15" x14ac:dyDescent="0.25">
      <c r="A1110" s="424"/>
      <c r="B1110" s="114"/>
    </row>
    <row r="1111" spans="1:2" ht="15" x14ac:dyDescent="0.25">
      <c r="A1111" s="424"/>
      <c r="B1111" s="114"/>
    </row>
    <row r="1112" spans="1:2" ht="15" x14ac:dyDescent="0.25">
      <c r="A1112" s="424"/>
      <c r="B1112" s="114"/>
    </row>
    <row r="1113" spans="1:2" ht="15" x14ac:dyDescent="0.25">
      <c r="A1113" s="424"/>
      <c r="B1113" s="114"/>
    </row>
    <row r="1114" spans="1:2" ht="15" x14ac:dyDescent="0.25">
      <c r="A1114" s="424"/>
      <c r="B1114" s="114"/>
    </row>
    <row r="1115" spans="1:2" ht="15" x14ac:dyDescent="0.25">
      <c r="A1115" s="424"/>
      <c r="B1115" s="114"/>
    </row>
    <row r="1116" spans="1:2" ht="15" x14ac:dyDescent="0.25">
      <c r="A1116" s="424"/>
      <c r="B1116" s="114"/>
    </row>
    <row r="1117" spans="1:2" ht="15" x14ac:dyDescent="0.25">
      <c r="A1117" s="424"/>
      <c r="B1117" s="114"/>
    </row>
    <row r="1118" spans="1:2" ht="15" x14ac:dyDescent="0.25">
      <c r="A1118" s="424"/>
      <c r="B1118" s="114"/>
    </row>
    <row r="1119" spans="1:2" ht="15" x14ac:dyDescent="0.25">
      <c r="A1119" s="424"/>
      <c r="B1119" s="114"/>
    </row>
    <row r="1120" spans="1:2" ht="15" x14ac:dyDescent="0.25">
      <c r="A1120" s="424"/>
      <c r="B1120" s="114"/>
    </row>
    <row r="1121" spans="1:2" ht="15" x14ac:dyDescent="0.25">
      <c r="A1121" s="424"/>
      <c r="B1121" s="114"/>
    </row>
    <row r="1122" spans="1:2" ht="15" x14ac:dyDescent="0.25">
      <c r="A1122" s="424"/>
      <c r="B1122" s="114"/>
    </row>
    <row r="1123" spans="1:2" ht="15" x14ac:dyDescent="0.25">
      <c r="A1123" s="424"/>
      <c r="B1123" s="114"/>
    </row>
    <row r="1124" spans="1:2" ht="15" x14ac:dyDescent="0.25">
      <c r="A1124" s="424"/>
      <c r="B1124" s="114"/>
    </row>
    <row r="1125" spans="1:2" ht="15" x14ac:dyDescent="0.25">
      <c r="A1125" s="424"/>
      <c r="B1125" s="114"/>
    </row>
    <row r="1126" spans="1:2" ht="15" x14ac:dyDescent="0.25">
      <c r="A1126" s="424"/>
      <c r="B1126" s="114"/>
    </row>
    <row r="1127" spans="1:2" ht="15" x14ac:dyDescent="0.25">
      <c r="A1127" s="424"/>
      <c r="B1127" s="114"/>
    </row>
    <row r="1128" spans="1:2" ht="15" x14ac:dyDescent="0.25">
      <c r="A1128" s="424"/>
      <c r="B1128" s="114"/>
    </row>
    <row r="1129" spans="1:2" ht="15" x14ac:dyDescent="0.25">
      <c r="A1129" s="424"/>
      <c r="B1129" s="114"/>
    </row>
    <row r="1130" spans="1:2" ht="15" x14ac:dyDescent="0.25">
      <c r="A1130" s="424"/>
      <c r="B1130" s="114"/>
    </row>
    <row r="1131" spans="1:2" ht="15" x14ac:dyDescent="0.25">
      <c r="A1131" s="424"/>
      <c r="B1131" s="114"/>
    </row>
    <row r="1132" spans="1:2" ht="15" x14ac:dyDescent="0.25">
      <c r="A1132" s="424"/>
      <c r="B1132" s="114"/>
    </row>
    <row r="1133" spans="1:2" ht="15" x14ac:dyDescent="0.25">
      <c r="A1133" s="424"/>
      <c r="B1133" s="114"/>
    </row>
    <row r="1134" spans="1:2" ht="15" x14ac:dyDescent="0.25">
      <c r="A1134" s="424"/>
      <c r="B1134" s="114"/>
    </row>
    <row r="1135" spans="1:2" ht="15" x14ac:dyDescent="0.25">
      <c r="A1135" s="424"/>
      <c r="B1135" s="114"/>
    </row>
    <row r="1136" spans="1:2" ht="15" x14ac:dyDescent="0.25">
      <c r="A1136" s="424"/>
      <c r="B1136" s="114"/>
    </row>
    <row r="1137" spans="1:2" ht="15" x14ac:dyDescent="0.25">
      <c r="A1137" s="424"/>
      <c r="B1137" s="114"/>
    </row>
    <row r="1138" spans="1:2" ht="15" x14ac:dyDescent="0.25">
      <c r="A1138" s="424"/>
      <c r="B1138" s="114"/>
    </row>
    <row r="1139" spans="1:2" ht="15" x14ac:dyDescent="0.25">
      <c r="A1139" s="424"/>
      <c r="B1139" s="114"/>
    </row>
    <row r="1140" spans="1:2" ht="15" x14ac:dyDescent="0.25">
      <c r="A1140" s="424"/>
      <c r="B1140" s="114"/>
    </row>
    <row r="1141" spans="1:2" ht="15" x14ac:dyDescent="0.25">
      <c r="A1141" s="424"/>
      <c r="B1141" s="114"/>
    </row>
    <row r="1142" spans="1:2" ht="15" x14ac:dyDescent="0.25">
      <c r="A1142" s="424"/>
      <c r="B1142" s="114"/>
    </row>
    <row r="1143" spans="1:2" ht="15" x14ac:dyDescent="0.25">
      <c r="A1143" s="424"/>
      <c r="B1143" s="114"/>
    </row>
    <row r="1144" spans="1:2" ht="15" x14ac:dyDescent="0.25">
      <c r="A1144" s="424"/>
      <c r="B1144" s="114"/>
    </row>
    <row r="1145" spans="1:2" ht="15" x14ac:dyDescent="0.25">
      <c r="A1145" s="424"/>
      <c r="B1145" s="114"/>
    </row>
    <row r="1146" spans="1:2" ht="15" x14ac:dyDescent="0.25">
      <c r="A1146" s="424"/>
      <c r="B1146" s="114"/>
    </row>
    <row r="1147" spans="1:2" ht="15" x14ac:dyDescent="0.25">
      <c r="A1147" s="424"/>
      <c r="B1147" s="114"/>
    </row>
    <row r="1148" spans="1:2" ht="15" x14ac:dyDescent="0.25">
      <c r="A1148" s="424"/>
      <c r="B1148" s="114"/>
    </row>
    <row r="1149" spans="1:2" ht="15" x14ac:dyDescent="0.25">
      <c r="A1149" s="424"/>
      <c r="B1149" s="114"/>
    </row>
    <row r="1150" spans="1:2" ht="15" x14ac:dyDescent="0.25">
      <c r="A1150" s="424"/>
      <c r="B1150" s="114"/>
    </row>
    <row r="1151" spans="1:2" ht="15" x14ac:dyDescent="0.25">
      <c r="A1151" s="424"/>
      <c r="B1151" s="114"/>
    </row>
    <row r="1152" spans="1:2" ht="15" x14ac:dyDescent="0.25">
      <c r="A1152" s="424"/>
      <c r="B1152" s="114"/>
    </row>
    <row r="1153" spans="1:2" ht="15" x14ac:dyDescent="0.25">
      <c r="A1153" s="424"/>
      <c r="B1153" s="114"/>
    </row>
    <row r="1154" spans="1:2" ht="15" x14ac:dyDescent="0.25">
      <c r="A1154" s="424"/>
      <c r="B1154" s="114"/>
    </row>
    <row r="1155" spans="1:2" ht="15" x14ac:dyDescent="0.25">
      <c r="A1155" s="424"/>
      <c r="B1155" s="114"/>
    </row>
    <row r="1156" spans="1:2" ht="15" x14ac:dyDescent="0.25">
      <c r="A1156" s="424"/>
      <c r="B1156" s="114"/>
    </row>
    <row r="1157" spans="1:2" ht="15" x14ac:dyDescent="0.25">
      <c r="A1157" s="424"/>
      <c r="B1157" s="114"/>
    </row>
    <row r="1158" spans="1:2" ht="15" x14ac:dyDescent="0.25">
      <c r="A1158" s="424"/>
      <c r="B1158" s="114"/>
    </row>
    <row r="1159" spans="1:2" ht="15" x14ac:dyDescent="0.25">
      <c r="A1159" s="424"/>
      <c r="B1159" s="114"/>
    </row>
    <row r="1160" spans="1:2" ht="15" x14ac:dyDescent="0.25">
      <c r="A1160" s="424"/>
      <c r="B1160" s="114"/>
    </row>
    <row r="1161" spans="1:2" ht="15" x14ac:dyDescent="0.25">
      <c r="A1161" s="424"/>
      <c r="B1161" s="114"/>
    </row>
    <row r="1162" spans="1:2" ht="15" x14ac:dyDescent="0.25">
      <c r="A1162" s="424"/>
      <c r="B1162" s="114"/>
    </row>
    <row r="1163" spans="1:2" ht="15" x14ac:dyDescent="0.25">
      <c r="A1163" s="424"/>
      <c r="B1163" s="114"/>
    </row>
    <row r="1164" spans="1:2" ht="15" x14ac:dyDescent="0.25">
      <c r="A1164" s="424"/>
      <c r="B1164" s="114"/>
    </row>
    <row r="1165" spans="1:2" ht="15" x14ac:dyDescent="0.25">
      <c r="A1165" s="424"/>
      <c r="B1165" s="114"/>
    </row>
    <row r="1166" spans="1:2" ht="15" x14ac:dyDescent="0.25">
      <c r="A1166" s="424"/>
      <c r="B1166" s="114"/>
    </row>
    <row r="1167" spans="1:2" ht="15" x14ac:dyDescent="0.25">
      <c r="A1167" s="424"/>
      <c r="B1167" s="114"/>
    </row>
    <row r="1168" spans="1:2" ht="15" x14ac:dyDescent="0.25">
      <c r="A1168" s="424"/>
      <c r="B1168" s="114"/>
    </row>
    <row r="1169" spans="1:2" ht="15" x14ac:dyDescent="0.25">
      <c r="A1169" s="424"/>
      <c r="B1169" s="114"/>
    </row>
    <row r="1170" spans="1:2" ht="15" x14ac:dyDescent="0.25">
      <c r="A1170" s="424"/>
      <c r="B1170" s="114"/>
    </row>
    <row r="1171" spans="1:2" ht="15" x14ac:dyDescent="0.25">
      <c r="A1171" s="424"/>
      <c r="B1171" s="114"/>
    </row>
    <row r="1172" spans="1:2" ht="15" x14ac:dyDescent="0.25">
      <c r="A1172" s="424"/>
      <c r="B1172" s="114"/>
    </row>
    <row r="1173" spans="1:2" ht="15" x14ac:dyDescent="0.25">
      <c r="A1173" s="424"/>
      <c r="B1173" s="114"/>
    </row>
    <row r="1174" spans="1:2" ht="15" x14ac:dyDescent="0.25">
      <c r="A1174" s="424"/>
      <c r="B1174" s="114"/>
    </row>
    <row r="1175" spans="1:2" ht="15" x14ac:dyDescent="0.25">
      <c r="A1175" s="424"/>
      <c r="B1175" s="114"/>
    </row>
    <row r="1176" spans="1:2" ht="15" x14ac:dyDescent="0.25">
      <c r="A1176" s="424"/>
      <c r="B1176" s="114"/>
    </row>
    <row r="1177" spans="1:2" ht="15" x14ac:dyDescent="0.25">
      <c r="A1177" s="424"/>
      <c r="B1177" s="114"/>
    </row>
    <row r="1178" spans="1:2" ht="15" x14ac:dyDescent="0.25">
      <c r="A1178" s="424"/>
      <c r="B1178" s="114"/>
    </row>
    <row r="1179" spans="1:2" ht="15" x14ac:dyDescent="0.25">
      <c r="A1179" s="424"/>
      <c r="B1179" s="114"/>
    </row>
    <row r="1180" spans="1:2" ht="15" x14ac:dyDescent="0.25">
      <c r="A1180" s="424"/>
      <c r="B1180" s="114"/>
    </row>
    <row r="1181" spans="1:2" ht="15" x14ac:dyDescent="0.25">
      <c r="A1181" s="424"/>
      <c r="B1181" s="114"/>
    </row>
    <row r="1182" spans="1:2" ht="15" x14ac:dyDescent="0.25">
      <c r="A1182" s="424"/>
      <c r="B1182" s="114"/>
    </row>
    <row r="1183" spans="1:2" ht="15" x14ac:dyDescent="0.25">
      <c r="A1183" s="424"/>
      <c r="B1183" s="114"/>
    </row>
    <row r="1184" spans="1:2" ht="15" x14ac:dyDescent="0.25">
      <c r="A1184" s="424"/>
      <c r="B1184" s="114"/>
    </row>
    <row r="1185" spans="1:2" ht="15" x14ac:dyDescent="0.25">
      <c r="A1185" s="424"/>
      <c r="B1185" s="114"/>
    </row>
    <row r="1186" spans="1:2" ht="15" x14ac:dyDescent="0.25">
      <c r="A1186" s="424"/>
      <c r="B1186" s="114"/>
    </row>
    <row r="1187" spans="1:2" ht="15" x14ac:dyDescent="0.25">
      <c r="A1187" s="424"/>
      <c r="B1187" s="114"/>
    </row>
    <row r="1188" spans="1:2" ht="15" x14ac:dyDescent="0.25">
      <c r="A1188" s="424"/>
      <c r="B1188" s="114"/>
    </row>
    <row r="1189" spans="1:2" ht="15" x14ac:dyDescent="0.25">
      <c r="A1189" s="424"/>
      <c r="B1189" s="114"/>
    </row>
    <row r="1190" spans="1:2" ht="15" x14ac:dyDescent="0.25">
      <c r="A1190" s="424"/>
      <c r="B1190" s="114"/>
    </row>
    <row r="1191" spans="1:2" ht="15" x14ac:dyDescent="0.25">
      <c r="A1191" s="424"/>
      <c r="B1191" s="114"/>
    </row>
    <row r="1192" spans="1:2" ht="15" x14ac:dyDescent="0.25">
      <c r="A1192" s="424"/>
      <c r="B1192" s="114"/>
    </row>
    <row r="1193" spans="1:2" ht="15" x14ac:dyDescent="0.25">
      <c r="A1193" s="424"/>
      <c r="B1193" s="114"/>
    </row>
    <row r="1194" spans="1:2" ht="15" x14ac:dyDescent="0.25">
      <c r="A1194" s="424"/>
      <c r="B1194" s="114"/>
    </row>
    <row r="1195" spans="1:2" ht="15" x14ac:dyDescent="0.25">
      <c r="A1195" s="424"/>
      <c r="B1195" s="114"/>
    </row>
    <row r="1196" spans="1:2" ht="15" x14ac:dyDescent="0.25">
      <c r="A1196" s="424"/>
      <c r="B1196" s="114"/>
    </row>
    <row r="1197" spans="1:2" ht="15" x14ac:dyDescent="0.25">
      <c r="A1197" s="424"/>
      <c r="B1197" s="114"/>
    </row>
    <row r="1198" spans="1:2" ht="15" x14ac:dyDescent="0.25">
      <c r="A1198" s="424"/>
      <c r="B1198" s="114"/>
    </row>
    <row r="1199" spans="1:2" ht="15" x14ac:dyDescent="0.25">
      <c r="A1199" s="424"/>
      <c r="B1199" s="114"/>
    </row>
    <row r="1200" spans="1:2" ht="15" x14ac:dyDescent="0.25">
      <c r="A1200" s="424"/>
      <c r="B1200" s="114"/>
    </row>
    <row r="1201" spans="1:2" ht="15" x14ac:dyDescent="0.25">
      <c r="A1201" s="424"/>
      <c r="B1201" s="114"/>
    </row>
    <row r="1202" spans="1:2" ht="15" x14ac:dyDescent="0.25">
      <c r="A1202" s="424"/>
      <c r="B1202" s="114"/>
    </row>
    <row r="1203" spans="1:2" ht="15" x14ac:dyDescent="0.25">
      <c r="A1203" s="424"/>
      <c r="B1203" s="114"/>
    </row>
    <row r="1204" spans="1:2" ht="15" x14ac:dyDescent="0.25">
      <c r="A1204" s="424"/>
      <c r="B1204" s="114"/>
    </row>
    <row r="1205" spans="1:2" ht="15" x14ac:dyDescent="0.25">
      <c r="A1205" s="424"/>
      <c r="B1205" s="114"/>
    </row>
    <row r="1206" spans="1:2" ht="15" x14ac:dyDescent="0.25">
      <c r="A1206" s="424"/>
      <c r="B1206" s="114"/>
    </row>
    <row r="1207" spans="1:2" ht="15" x14ac:dyDescent="0.25">
      <c r="A1207" s="424"/>
      <c r="B1207" s="114"/>
    </row>
    <row r="1208" spans="1:2" ht="15" x14ac:dyDescent="0.25">
      <c r="A1208" s="424"/>
      <c r="B1208" s="114"/>
    </row>
    <row r="1209" spans="1:2" ht="15" x14ac:dyDescent="0.25">
      <c r="A1209" s="424"/>
      <c r="B1209" s="114"/>
    </row>
    <row r="1210" spans="1:2" ht="15" x14ac:dyDescent="0.25">
      <c r="A1210" s="424"/>
      <c r="B1210" s="114"/>
    </row>
    <row r="1211" spans="1:2" ht="15" x14ac:dyDescent="0.25">
      <c r="A1211" s="424"/>
      <c r="B1211" s="114"/>
    </row>
    <row r="1212" spans="1:2" ht="15" x14ac:dyDescent="0.25">
      <c r="A1212" s="424"/>
      <c r="B1212" s="114"/>
    </row>
    <row r="1213" spans="1:2" ht="15" x14ac:dyDescent="0.25">
      <c r="A1213" s="424"/>
      <c r="B1213" s="114"/>
    </row>
    <row r="1214" spans="1:2" ht="15" x14ac:dyDescent="0.25">
      <c r="A1214" s="424"/>
      <c r="B1214" s="114"/>
    </row>
    <row r="1215" spans="1:2" ht="15" x14ac:dyDescent="0.25">
      <c r="A1215" s="424"/>
      <c r="B1215" s="114"/>
    </row>
    <row r="1216" spans="1:2" ht="15" x14ac:dyDescent="0.25">
      <c r="A1216" s="424"/>
      <c r="B1216" s="114"/>
    </row>
    <row r="1217" spans="1:2" ht="15" x14ac:dyDescent="0.25">
      <c r="A1217" s="424"/>
      <c r="B1217" s="114"/>
    </row>
    <row r="1218" spans="1:2" ht="15" x14ac:dyDescent="0.25">
      <c r="A1218" s="424"/>
      <c r="B1218" s="114"/>
    </row>
    <row r="1219" spans="1:2" ht="15" x14ac:dyDescent="0.25">
      <c r="A1219" s="424"/>
      <c r="B1219" s="114"/>
    </row>
    <row r="1220" spans="1:2" ht="15" x14ac:dyDescent="0.25">
      <c r="A1220" s="424"/>
      <c r="B1220" s="114"/>
    </row>
    <row r="1221" spans="1:2" ht="15" x14ac:dyDescent="0.25">
      <c r="A1221" s="424"/>
      <c r="B1221" s="114"/>
    </row>
    <row r="1222" spans="1:2" ht="15" x14ac:dyDescent="0.25">
      <c r="A1222" s="424"/>
      <c r="B1222" s="114"/>
    </row>
    <row r="1223" spans="1:2" ht="15" x14ac:dyDescent="0.25">
      <c r="A1223" s="424"/>
      <c r="B1223" s="114"/>
    </row>
    <row r="1224" spans="1:2" ht="15" x14ac:dyDescent="0.25">
      <c r="A1224" s="424"/>
      <c r="B1224" s="114"/>
    </row>
    <row r="1225" spans="1:2" ht="15" x14ac:dyDescent="0.25">
      <c r="A1225" s="424"/>
      <c r="B1225" s="114"/>
    </row>
    <row r="1226" spans="1:2" ht="15" x14ac:dyDescent="0.25">
      <c r="A1226" s="424"/>
      <c r="B1226" s="114"/>
    </row>
    <row r="1227" spans="1:2" ht="15" x14ac:dyDescent="0.25">
      <c r="A1227" s="424"/>
      <c r="B1227" s="114"/>
    </row>
    <row r="1228" spans="1:2" ht="15" x14ac:dyDescent="0.25">
      <c r="A1228" s="424"/>
      <c r="B1228" s="114"/>
    </row>
    <row r="1229" spans="1:2" ht="15" x14ac:dyDescent="0.25">
      <c r="A1229" s="424"/>
      <c r="B1229" s="114"/>
    </row>
    <row r="1230" spans="1:2" ht="15" x14ac:dyDescent="0.25">
      <c r="A1230" s="424"/>
      <c r="B1230" s="114"/>
    </row>
    <row r="1231" spans="1:2" ht="15" x14ac:dyDescent="0.25">
      <c r="A1231" s="424"/>
      <c r="B1231" s="114"/>
    </row>
    <row r="1232" spans="1:2" ht="15" x14ac:dyDescent="0.25">
      <c r="A1232" s="424"/>
      <c r="B1232" s="114"/>
    </row>
    <row r="1233" spans="1:2" ht="15" x14ac:dyDescent="0.25">
      <c r="A1233" s="424"/>
      <c r="B1233" s="114"/>
    </row>
    <row r="1234" spans="1:2" ht="15" x14ac:dyDescent="0.25">
      <c r="A1234" s="424"/>
      <c r="B1234" s="114"/>
    </row>
    <row r="1235" spans="1:2" ht="15" x14ac:dyDescent="0.25">
      <c r="A1235" s="424"/>
      <c r="B1235" s="114"/>
    </row>
    <row r="1236" spans="1:2" ht="15" x14ac:dyDescent="0.25">
      <c r="A1236" s="424"/>
      <c r="B1236" s="114"/>
    </row>
    <row r="1237" spans="1:2" ht="15" x14ac:dyDescent="0.25">
      <c r="A1237" s="424"/>
      <c r="B1237" s="114"/>
    </row>
    <row r="1238" spans="1:2" ht="15" x14ac:dyDescent="0.25">
      <c r="A1238" s="424"/>
      <c r="B1238" s="114"/>
    </row>
    <row r="1239" spans="1:2" ht="15" x14ac:dyDescent="0.25">
      <c r="A1239" s="424"/>
      <c r="B1239" s="114"/>
    </row>
    <row r="1240" spans="1:2" ht="15" x14ac:dyDescent="0.25">
      <c r="A1240" s="424"/>
      <c r="B1240" s="114"/>
    </row>
    <row r="1241" spans="1:2" ht="15" x14ac:dyDescent="0.25">
      <c r="A1241" s="424"/>
      <c r="B1241" s="114"/>
    </row>
    <row r="1242" spans="1:2" ht="15" x14ac:dyDescent="0.25">
      <c r="A1242" s="424"/>
      <c r="B1242" s="114"/>
    </row>
    <row r="1243" spans="1:2" ht="15" x14ac:dyDescent="0.25">
      <c r="A1243" s="424"/>
      <c r="B1243" s="114"/>
    </row>
    <row r="1244" spans="1:2" ht="15" x14ac:dyDescent="0.25">
      <c r="A1244" s="424"/>
      <c r="B1244" s="114"/>
    </row>
    <row r="1245" spans="1:2" ht="15" x14ac:dyDescent="0.25">
      <c r="A1245" s="424"/>
      <c r="B1245" s="114"/>
    </row>
    <row r="1246" spans="1:2" ht="15" x14ac:dyDescent="0.25">
      <c r="A1246" s="424"/>
      <c r="B1246" s="114"/>
    </row>
    <row r="1247" spans="1:2" ht="15" x14ac:dyDescent="0.25">
      <c r="A1247" s="424"/>
      <c r="B1247" s="114"/>
    </row>
    <row r="1248" spans="1:2" ht="15" x14ac:dyDescent="0.25">
      <c r="A1248" s="424"/>
      <c r="B1248" s="114"/>
    </row>
    <row r="1249" spans="1:2" ht="15" x14ac:dyDescent="0.25">
      <c r="A1249" s="424"/>
      <c r="B1249" s="114"/>
    </row>
    <row r="1250" spans="1:2" ht="15" x14ac:dyDescent="0.25">
      <c r="A1250" s="424"/>
      <c r="B1250" s="114"/>
    </row>
    <row r="1251" spans="1:2" ht="15" x14ac:dyDescent="0.25">
      <c r="A1251" s="424"/>
      <c r="B1251" s="114"/>
    </row>
    <row r="1252" spans="1:2" ht="15" x14ac:dyDescent="0.25">
      <c r="A1252" s="424"/>
      <c r="B1252" s="114"/>
    </row>
    <row r="1253" spans="1:2" ht="15" x14ac:dyDescent="0.25">
      <c r="A1253" s="424"/>
      <c r="B1253" s="114"/>
    </row>
    <row r="1254" spans="1:2" ht="15" x14ac:dyDescent="0.25">
      <c r="A1254" s="424"/>
      <c r="B1254" s="114"/>
    </row>
    <row r="1255" spans="1:2" ht="15" x14ac:dyDescent="0.25">
      <c r="A1255" s="424"/>
      <c r="B1255" s="114"/>
    </row>
    <row r="1256" spans="1:2" ht="15" x14ac:dyDescent="0.25">
      <c r="A1256" s="424"/>
      <c r="B1256" s="114"/>
    </row>
    <row r="1257" spans="1:2" ht="15" x14ac:dyDescent="0.25">
      <c r="A1257" s="424"/>
      <c r="B1257" s="114"/>
    </row>
    <row r="1258" spans="1:2" ht="15" x14ac:dyDescent="0.25">
      <c r="A1258" s="424"/>
      <c r="B1258" s="114"/>
    </row>
    <row r="1259" spans="1:2" ht="15" x14ac:dyDescent="0.25">
      <c r="A1259" s="424"/>
      <c r="B1259" s="114"/>
    </row>
    <row r="1260" spans="1:2" ht="15" x14ac:dyDescent="0.25">
      <c r="A1260" s="424"/>
      <c r="B1260" s="114"/>
    </row>
    <row r="1261" spans="1:2" ht="15" x14ac:dyDescent="0.25">
      <c r="A1261" s="424"/>
      <c r="B1261" s="114"/>
    </row>
    <row r="1262" spans="1:2" ht="15" x14ac:dyDescent="0.25">
      <c r="A1262" s="424"/>
      <c r="B1262" s="114"/>
    </row>
    <row r="1263" spans="1:2" ht="15" x14ac:dyDescent="0.25">
      <c r="A1263" s="424"/>
      <c r="B1263" s="114"/>
    </row>
    <row r="1264" spans="1:2" ht="15" x14ac:dyDescent="0.25">
      <c r="A1264" s="424"/>
      <c r="B1264" s="114"/>
    </row>
    <row r="1265" spans="1:2" ht="15" x14ac:dyDescent="0.25">
      <c r="A1265" s="424"/>
      <c r="B1265" s="114"/>
    </row>
    <row r="1266" spans="1:2" ht="15" x14ac:dyDescent="0.25">
      <c r="A1266" s="424"/>
      <c r="B1266" s="114"/>
    </row>
    <row r="1267" spans="1:2" ht="15" x14ac:dyDescent="0.25">
      <c r="A1267" s="424"/>
      <c r="B1267" s="114"/>
    </row>
    <row r="1268" spans="1:2" ht="15" x14ac:dyDescent="0.25">
      <c r="A1268" s="424"/>
      <c r="B1268" s="114"/>
    </row>
    <row r="1269" spans="1:2" ht="15" x14ac:dyDescent="0.25">
      <c r="A1269" s="424"/>
      <c r="B1269" s="114"/>
    </row>
    <row r="1270" spans="1:2" ht="15" x14ac:dyDescent="0.25">
      <c r="A1270" s="424"/>
      <c r="B1270" s="114"/>
    </row>
    <row r="1271" spans="1:2" ht="15" x14ac:dyDescent="0.25">
      <c r="A1271" s="424"/>
      <c r="B1271" s="114"/>
    </row>
    <row r="1272" spans="1:2" ht="15" x14ac:dyDescent="0.25">
      <c r="A1272" s="424"/>
      <c r="B1272" s="114"/>
    </row>
    <row r="1273" spans="1:2" ht="15" x14ac:dyDescent="0.25">
      <c r="A1273" s="424"/>
      <c r="B1273" s="114"/>
    </row>
    <row r="1274" spans="1:2" ht="15" x14ac:dyDescent="0.25">
      <c r="A1274" s="424"/>
      <c r="B1274" s="114"/>
    </row>
    <row r="1275" spans="1:2" ht="15" x14ac:dyDescent="0.25">
      <c r="A1275" s="424"/>
      <c r="B1275" s="114"/>
    </row>
    <row r="1276" spans="1:2" ht="15" x14ac:dyDescent="0.25">
      <c r="A1276" s="424"/>
      <c r="B1276" s="114"/>
    </row>
    <row r="1277" spans="1:2" ht="15" x14ac:dyDescent="0.25">
      <c r="A1277" s="424"/>
      <c r="B1277" s="114"/>
    </row>
    <row r="1278" spans="1:2" ht="15" x14ac:dyDescent="0.25">
      <c r="A1278" s="424"/>
      <c r="B1278" s="114"/>
    </row>
    <row r="1279" spans="1:2" ht="15" x14ac:dyDescent="0.25">
      <c r="A1279" s="424"/>
      <c r="B1279" s="114"/>
    </row>
    <row r="1280" spans="1:2" ht="15" x14ac:dyDescent="0.25">
      <c r="A1280" s="424"/>
      <c r="B1280" s="114"/>
    </row>
    <row r="1281" spans="1:2" ht="15" x14ac:dyDescent="0.25">
      <c r="A1281" s="424"/>
      <c r="B1281" s="114"/>
    </row>
    <row r="1282" spans="1:2" ht="15" x14ac:dyDescent="0.25">
      <c r="A1282" s="424"/>
      <c r="B1282" s="114"/>
    </row>
    <row r="1283" spans="1:2" ht="15" x14ac:dyDescent="0.25">
      <c r="A1283" s="424"/>
      <c r="B1283" s="114"/>
    </row>
    <row r="1284" spans="1:2" ht="15" x14ac:dyDescent="0.25">
      <c r="A1284" s="424"/>
      <c r="B1284" s="114"/>
    </row>
    <row r="1285" spans="1:2" ht="15" x14ac:dyDescent="0.25">
      <c r="A1285" s="424"/>
      <c r="B1285" s="114"/>
    </row>
    <row r="1286" spans="1:2" ht="15" x14ac:dyDescent="0.25">
      <c r="A1286" s="424"/>
      <c r="B1286" s="114"/>
    </row>
    <row r="1287" spans="1:2" ht="15" x14ac:dyDescent="0.25">
      <c r="A1287" s="424"/>
      <c r="B1287" s="114"/>
    </row>
    <row r="1288" spans="1:2" ht="15" x14ac:dyDescent="0.25">
      <c r="A1288" s="424"/>
      <c r="B1288" s="114"/>
    </row>
    <row r="1289" spans="1:2" ht="15" x14ac:dyDescent="0.25">
      <c r="A1289" s="424"/>
      <c r="B1289" s="114"/>
    </row>
    <row r="1290" spans="1:2" ht="15" x14ac:dyDescent="0.25">
      <c r="A1290" s="424"/>
      <c r="B1290" s="114"/>
    </row>
    <row r="1291" spans="1:2" ht="15" x14ac:dyDescent="0.25">
      <c r="A1291" s="424"/>
      <c r="B1291" s="114"/>
    </row>
    <row r="1292" spans="1:2" ht="15" x14ac:dyDescent="0.25">
      <c r="A1292" s="424"/>
      <c r="B1292" s="114"/>
    </row>
    <row r="1293" spans="1:2" ht="15" x14ac:dyDescent="0.25">
      <c r="A1293" s="424"/>
      <c r="B1293" s="114"/>
    </row>
    <row r="1294" spans="1:2" ht="15" x14ac:dyDescent="0.25">
      <c r="A1294" s="424"/>
      <c r="B1294" s="114"/>
    </row>
    <row r="1295" spans="1:2" ht="15" x14ac:dyDescent="0.25">
      <c r="A1295" s="424"/>
      <c r="B1295" s="114"/>
    </row>
    <row r="1296" spans="1:2" ht="15" x14ac:dyDescent="0.25">
      <c r="A1296" s="424"/>
      <c r="B1296" s="114"/>
    </row>
    <row r="1297" spans="1:2" ht="15" x14ac:dyDescent="0.25">
      <c r="A1297" s="424"/>
      <c r="B1297" s="114"/>
    </row>
    <row r="1298" spans="1:2" ht="15" x14ac:dyDescent="0.25">
      <c r="A1298" s="424"/>
      <c r="B1298" s="114"/>
    </row>
    <row r="1299" spans="1:2" ht="15" x14ac:dyDescent="0.25">
      <c r="A1299" s="424"/>
      <c r="B1299" s="114"/>
    </row>
    <row r="1300" spans="1:2" ht="15" x14ac:dyDescent="0.25">
      <c r="A1300" s="424"/>
      <c r="B1300" s="114"/>
    </row>
    <row r="1301" spans="1:2" ht="15" x14ac:dyDescent="0.25">
      <c r="A1301" s="424"/>
      <c r="B1301" s="114"/>
    </row>
    <row r="1302" spans="1:2" ht="15" x14ac:dyDescent="0.25">
      <c r="A1302" s="424"/>
      <c r="B1302" s="114"/>
    </row>
    <row r="1303" spans="1:2" ht="15" x14ac:dyDescent="0.25">
      <c r="A1303" s="424"/>
      <c r="B1303" s="114"/>
    </row>
    <row r="1304" spans="1:2" ht="15" x14ac:dyDescent="0.25">
      <c r="A1304" s="424"/>
      <c r="B1304" s="114"/>
    </row>
    <row r="1305" spans="1:2" ht="15" x14ac:dyDescent="0.25">
      <c r="A1305" s="424"/>
      <c r="B1305" s="114"/>
    </row>
    <row r="1306" spans="1:2" ht="15" x14ac:dyDescent="0.25">
      <c r="A1306" s="424"/>
      <c r="B1306" s="114"/>
    </row>
    <row r="1307" spans="1:2" ht="15" x14ac:dyDescent="0.25">
      <c r="A1307" s="424"/>
      <c r="B1307" s="114"/>
    </row>
    <row r="1308" spans="1:2" ht="15" x14ac:dyDescent="0.25">
      <c r="A1308" s="424"/>
      <c r="B1308" s="114"/>
    </row>
    <row r="1309" spans="1:2" ht="15" x14ac:dyDescent="0.25">
      <c r="A1309" s="424"/>
      <c r="B1309" s="114"/>
    </row>
    <row r="1310" spans="1:2" ht="15" x14ac:dyDescent="0.25">
      <c r="A1310" s="424"/>
      <c r="B1310" s="114"/>
    </row>
    <row r="1311" spans="1:2" ht="15" x14ac:dyDescent="0.25">
      <c r="A1311" s="424"/>
      <c r="B1311" s="114"/>
    </row>
    <row r="1312" spans="1:2" ht="15" x14ac:dyDescent="0.25">
      <c r="A1312" s="424"/>
      <c r="B1312" s="114"/>
    </row>
    <row r="1313" spans="1:2" ht="15" x14ac:dyDescent="0.25">
      <c r="A1313" s="424"/>
      <c r="B1313" s="114"/>
    </row>
    <row r="1314" spans="1:2" ht="15" x14ac:dyDescent="0.25">
      <c r="A1314" s="424"/>
      <c r="B1314" s="114"/>
    </row>
    <row r="1315" spans="1:2" ht="15" x14ac:dyDescent="0.25">
      <c r="A1315" s="424"/>
      <c r="B1315" s="114"/>
    </row>
    <row r="1316" spans="1:2" ht="15" x14ac:dyDescent="0.25">
      <c r="A1316" s="424"/>
      <c r="B1316" s="114"/>
    </row>
    <row r="1317" spans="1:2" ht="15" x14ac:dyDescent="0.25">
      <c r="A1317" s="424"/>
      <c r="B1317" s="114"/>
    </row>
    <row r="1318" spans="1:2" ht="15" x14ac:dyDescent="0.25">
      <c r="A1318" s="424"/>
      <c r="B1318" s="114"/>
    </row>
    <row r="1319" spans="1:2" ht="15" x14ac:dyDescent="0.25">
      <c r="A1319" s="424"/>
      <c r="B1319" s="114"/>
    </row>
    <row r="1320" spans="1:2" ht="15" x14ac:dyDescent="0.25">
      <c r="A1320" s="424"/>
      <c r="B1320" s="114"/>
    </row>
    <row r="1321" spans="1:2" ht="15" x14ac:dyDescent="0.25">
      <c r="A1321" s="424"/>
      <c r="B1321" s="114"/>
    </row>
    <row r="1322" spans="1:2" ht="15" x14ac:dyDescent="0.25">
      <c r="A1322" s="424"/>
      <c r="B1322" s="114"/>
    </row>
    <row r="1323" spans="1:2" ht="15" x14ac:dyDescent="0.25">
      <c r="A1323" s="424"/>
      <c r="B1323" s="114"/>
    </row>
    <row r="1324" spans="1:2" ht="15" x14ac:dyDescent="0.25">
      <c r="A1324" s="424"/>
      <c r="B1324" s="114"/>
    </row>
    <row r="1325" spans="1:2" ht="15" x14ac:dyDescent="0.25">
      <c r="A1325" s="424"/>
      <c r="B1325" s="114"/>
    </row>
    <row r="1326" spans="1:2" ht="15" x14ac:dyDescent="0.25">
      <c r="A1326" s="424"/>
      <c r="B1326" s="114"/>
    </row>
    <row r="1327" spans="1:2" ht="15" x14ac:dyDescent="0.25">
      <c r="A1327" s="424"/>
      <c r="B1327" s="114"/>
    </row>
    <row r="1328" spans="1:2" ht="15" x14ac:dyDescent="0.25">
      <c r="A1328" s="424"/>
      <c r="B1328" s="114"/>
    </row>
    <row r="1329" spans="1:2" ht="15" x14ac:dyDescent="0.25">
      <c r="A1329" s="424"/>
      <c r="B1329" s="114"/>
    </row>
    <row r="1330" spans="1:2" ht="15" x14ac:dyDescent="0.25">
      <c r="A1330" s="424"/>
      <c r="B1330" s="114"/>
    </row>
    <row r="1331" spans="1:2" ht="15" x14ac:dyDescent="0.25">
      <c r="A1331" s="424"/>
      <c r="B1331" s="114"/>
    </row>
    <row r="1332" spans="1:2" ht="15" x14ac:dyDescent="0.25">
      <c r="A1332" s="424"/>
      <c r="B1332" s="114"/>
    </row>
    <row r="1333" spans="1:2" ht="15" x14ac:dyDescent="0.25">
      <c r="A1333" s="424"/>
      <c r="B1333" s="114"/>
    </row>
    <row r="1334" spans="1:2" ht="15" x14ac:dyDescent="0.25">
      <c r="A1334" s="424"/>
      <c r="B1334" s="114"/>
    </row>
    <row r="1335" spans="1:2" ht="15" x14ac:dyDescent="0.25">
      <c r="A1335" s="424"/>
      <c r="B1335" s="114"/>
    </row>
    <row r="1336" spans="1:2" ht="15" x14ac:dyDescent="0.25">
      <c r="A1336" s="424"/>
      <c r="B1336" s="114"/>
    </row>
    <row r="1337" spans="1:2" ht="15" x14ac:dyDescent="0.25">
      <c r="A1337" s="424"/>
      <c r="B1337" s="114"/>
    </row>
    <row r="1338" spans="1:2" ht="15" x14ac:dyDescent="0.25">
      <c r="A1338" s="424"/>
      <c r="B1338" s="114"/>
    </row>
    <row r="1339" spans="1:2" ht="15" x14ac:dyDescent="0.25">
      <c r="A1339" s="424"/>
      <c r="B1339" s="114"/>
    </row>
    <row r="1340" spans="1:2" ht="15" x14ac:dyDescent="0.25">
      <c r="A1340" s="424"/>
      <c r="B1340" s="114"/>
    </row>
    <row r="1341" spans="1:2" ht="15" x14ac:dyDescent="0.25">
      <c r="A1341" s="424"/>
      <c r="B1341" s="114"/>
    </row>
    <row r="1342" spans="1:2" ht="15" x14ac:dyDescent="0.25">
      <c r="A1342" s="424"/>
      <c r="B1342" s="114"/>
    </row>
    <row r="1343" spans="1:2" ht="15" x14ac:dyDescent="0.25">
      <c r="A1343" s="424"/>
      <c r="B1343" s="114"/>
    </row>
    <row r="1344" spans="1:2" ht="15" x14ac:dyDescent="0.25">
      <c r="A1344" s="424"/>
      <c r="B1344" s="114"/>
    </row>
    <row r="1345" spans="1:2" ht="15" x14ac:dyDescent="0.25">
      <c r="A1345" s="424"/>
      <c r="B1345" s="114"/>
    </row>
    <row r="1346" spans="1:2" ht="15" x14ac:dyDescent="0.25">
      <c r="A1346" s="424"/>
      <c r="B1346" s="114"/>
    </row>
    <row r="1347" spans="1:2" ht="15" x14ac:dyDescent="0.25">
      <c r="A1347" s="424"/>
      <c r="B1347" s="114"/>
    </row>
    <row r="1348" spans="1:2" ht="15" x14ac:dyDescent="0.25">
      <c r="A1348" s="424"/>
      <c r="B1348" s="114"/>
    </row>
    <row r="1349" spans="1:2" ht="15" x14ac:dyDescent="0.25">
      <c r="A1349" s="424"/>
      <c r="B1349" s="114"/>
    </row>
    <row r="1350" spans="1:2" ht="15" x14ac:dyDescent="0.25">
      <c r="A1350" s="424"/>
      <c r="B1350" s="114"/>
    </row>
    <row r="1351" spans="1:2" ht="15" x14ac:dyDescent="0.25">
      <c r="A1351" s="424"/>
      <c r="B1351" s="114"/>
    </row>
    <row r="1352" spans="1:2" ht="15" x14ac:dyDescent="0.25">
      <c r="A1352" s="424"/>
      <c r="B1352" s="114"/>
    </row>
    <row r="1353" spans="1:2" ht="15" x14ac:dyDescent="0.25">
      <c r="A1353" s="424"/>
      <c r="B1353" s="114"/>
    </row>
    <row r="1354" spans="1:2" ht="15" x14ac:dyDescent="0.25">
      <c r="A1354" s="424"/>
      <c r="B1354" s="114"/>
    </row>
    <row r="1355" spans="1:2" ht="15" x14ac:dyDescent="0.25">
      <c r="A1355" s="424"/>
      <c r="B1355" s="114"/>
    </row>
    <row r="1356" spans="1:2" ht="15" x14ac:dyDescent="0.25">
      <c r="A1356" s="424"/>
      <c r="B1356" s="114"/>
    </row>
    <row r="1357" spans="1:2" ht="15" x14ac:dyDescent="0.25">
      <c r="A1357" s="424"/>
      <c r="B1357" s="114"/>
    </row>
    <row r="1358" spans="1:2" ht="15" x14ac:dyDescent="0.25">
      <c r="A1358" s="424"/>
      <c r="B1358" s="114"/>
    </row>
    <row r="1359" spans="1:2" ht="15" x14ac:dyDescent="0.25">
      <c r="A1359" s="424"/>
      <c r="B1359" s="114"/>
    </row>
    <row r="1360" spans="1:2" ht="15" x14ac:dyDescent="0.25">
      <c r="A1360" s="424"/>
      <c r="B1360" s="114"/>
    </row>
    <row r="1361" spans="1:2" ht="15" x14ac:dyDescent="0.25">
      <c r="A1361" s="424"/>
      <c r="B1361" s="114"/>
    </row>
    <row r="1362" spans="1:2" ht="15" x14ac:dyDescent="0.25">
      <c r="A1362" s="424"/>
      <c r="B1362" s="114"/>
    </row>
    <row r="1363" spans="1:2" ht="15" x14ac:dyDescent="0.25">
      <c r="A1363" s="424"/>
      <c r="B1363" s="114"/>
    </row>
    <row r="1364" spans="1:2" ht="15" x14ac:dyDescent="0.25">
      <c r="A1364" s="424"/>
      <c r="B1364" s="114"/>
    </row>
    <row r="1365" spans="1:2" ht="15" x14ac:dyDescent="0.25">
      <c r="A1365" s="424"/>
      <c r="B1365" s="114"/>
    </row>
    <row r="1366" spans="1:2" ht="15" x14ac:dyDescent="0.25">
      <c r="A1366" s="424"/>
      <c r="B1366" s="114"/>
    </row>
    <row r="1367" spans="1:2" ht="15" x14ac:dyDescent="0.25">
      <c r="A1367" s="424"/>
      <c r="B1367" s="114"/>
    </row>
    <row r="1368" spans="1:2" ht="15" x14ac:dyDescent="0.25">
      <c r="A1368" s="424"/>
      <c r="B1368" s="114"/>
    </row>
    <row r="1369" spans="1:2" ht="15" x14ac:dyDescent="0.25">
      <c r="A1369" s="424"/>
      <c r="B1369" s="114"/>
    </row>
    <row r="1370" spans="1:2" ht="15" x14ac:dyDescent="0.25">
      <c r="A1370" s="424"/>
      <c r="B1370" s="114"/>
    </row>
    <row r="1371" spans="1:2" ht="15" x14ac:dyDescent="0.25">
      <c r="A1371" s="424"/>
      <c r="B1371" s="114"/>
    </row>
    <row r="1372" spans="1:2" ht="15" x14ac:dyDescent="0.25">
      <c r="A1372" s="424"/>
      <c r="B1372" s="114"/>
    </row>
    <row r="1373" spans="1:2" ht="15" x14ac:dyDescent="0.25">
      <c r="A1373" s="424"/>
      <c r="B1373" s="114"/>
    </row>
    <row r="1374" spans="1:2" ht="15" x14ac:dyDescent="0.25">
      <c r="A1374" s="424"/>
      <c r="B1374" s="114"/>
    </row>
    <row r="1375" spans="1:2" ht="15" x14ac:dyDescent="0.25">
      <c r="A1375" s="424"/>
      <c r="B1375" s="114"/>
    </row>
    <row r="1376" spans="1:2" ht="15" x14ac:dyDescent="0.25">
      <c r="A1376" s="424"/>
      <c r="B1376" s="114"/>
    </row>
    <row r="1377" spans="1:2" ht="15" x14ac:dyDescent="0.25">
      <c r="A1377" s="424"/>
      <c r="B1377" s="114"/>
    </row>
    <row r="1378" spans="1:2" ht="15" x14ac:dyDescent="0.25">
      <c r="A1378" s="424"/>
      <c r="B1378" s="114"/>
    </row>
    <row r="1379" spans="1:2" ht="15" x14ac:dyDescent="0.25">
      <c r="A1379" s="424"/>
      <c r="B1379" s="114"/>
    </row>
    <row r="1380" spans="1:2" ht="15" x14ac:dyDescent="0.25">
      <c r="A1380" s="424"/>
      <c r="B1380" s="114"/>
    </row>
    <row r="1381" spans="1:2" ht="15" x14ac:dyDescent="0.25">
      <c r="A1381" s="424"/>
      <c r="B1381" s="114"/>
    </row>
    <row r="1382" spans="1:2" ht="15" x14ac:dyDescent="0.25">
      <c r="A1382" s="424"/>
      <c r="B1382" s="114"/>
    </row>
    <row r="1383" spans="1:2" ht="15" x14ac:dyDescent="0.25">
      <c r="A1383" s="424"/>
      <c r="B1383" s="114"/>
    </row>
    <row r="1384" spans="1:2" ht="15" x14ac:dyDescent="0.25">
      <c r="A1384" s="424"/>
      <c r="B1384" s="114"/>
    </row>
    <row r="1385" spans="1:2" ht="15" x14ac:dyDescent="0.25">
      <c r="A1385" s="424"/>
      <c r="B1385" s="114"/>
    </row>
    <row r="1386" spans="1:2" ht="15" x14ac:dyDescent="0.25">
      <c r="A1386" s="424"/>
      <c r="B1386" s="114"/>
    </row>
    <row r="1387" spans="1:2" ht="15" x14ac:dyDescent="0.25">
      <c r="A1387" s="424"/>
      <c r="B1387" s="114"/>
    </row>
    <row r="1388" spans="1:2" ht="15" x14ac:dyDescent="0.25">
      <c r="A1388" s="424"/>
      <c r="B1388" s="114"/>
    </row>
    <row r="1389" spans="1:2" ht="15" x14ac:dyDescent="0.25">
      <c r="A1389" s="424"/>
      <c r="B1389" s="114"/>
    </row>
    <row r="1390" spans="1:2" ht="15" x14ac:dyDescent="0.25">
      <c r="A1390" s="424"/>
      <c r="B1390" s="114"/>
    </row>
    <row r="1391" spans="1:2" ht="15" x14ac:dyDescent="0.25">
      <c r="A1391" s="424"/>
      <c r="B1391" s="114"/>
    </row>
    <row r="1392" spans="1:2" ht="15" x14ac:dyDescent="0.25">
      <c r="A1392" s="424"/>
      <c r="B1392" s="114"/>
    </row>
    <row r="1393" spans="1:2" ht="15" x14ac:dyDescent="0.25">
      <c r="A1393" s="424"/>
      <c r="B1393" s="114"/>
    </row>
    <row r="1394" spans="1:2" ht="15" x14ac:dyDescent="0.25">
      <c r="A1394" s="424"/>
      <c r="B1394" s="114"/>
    </row>
    <row r="1395" spans="1:2" ht="15" x14ac:dyDescent="0.25">
      <c r="A1395" s="424"/>
      <c r="B1395" s="114"/>
    </row>
    <row r="1396" spans="1:2" ht="15" x14ac:dyDescent="0.25">
      <c r="A1396" s="424"/>
      <c r="B1396" s="114"/>
    </row>
    <row r="1397" spans="1:2" ht="15" x14ac:dyDescent="0.25">
      <c r="A1397" s="424"/>
      <c r="B1397" s="114"/>
    </row>
    <row r="1398" spans="1:2" ht="15" x14ac:dyDescent="0.25">
      <c r="A1398" s="424"/>
      <c r="B1398" s="114"/>
    </row>
    <row r="1399" spans="1:2" ht="15" x14ac:dyDescent="0.25">
      <c r="A1399" s="424"/>
      <c r="B1399" s="114"/>
    </row>
    <row r="1400" spans="1:2" ht="15" x14ac:dyDescent="0.25">
      <c r="A1400" s="424"/>
      <c r="B1400" s="114"/>
    </row>
    <row r="1401" spans="1:2" ht="15" x14ac:dyDescent="0.25">
      <c r="A1401" s="424"/>
      <c r="B1401" s="114"/>
    </row>
    <row r="1402" spans="1:2" ht="15" x14ac:dyDescent="0.25">
      <c r="A1402" s="424"/>
      <c r="B1402" s="114"/>
    </row>
    <row r="1403" spans="1:2" ht="15" x14ac:dyDescent="0.25">
      <c r="A1403" s="424"/>
      <c r="B1403" s="114"/>
    </row>
    <row r="1404" spans="1:2" ht="15" x14ac:dyDescent="0.25">
      <c r="A1404" s="424"/>
      <c r="B1404" s="114"/>
    </row>
    <row r="1405" spans="1:2" ht="15" x14ac:dyDescent="0.25">
      <c r="A1405" s="424"/>
      <c r="B1405" s="114"/>
    </row>
    <row r="1406" spans="1:2" ht="15" x14ac:dyDescent="0.25">
      <c r="A1406" s="424"/>
      <c r="B1406" s="114"/>
    </row>
    <row r="1407" spans="1:2" ht="15" x14ac:dyDescent="0.25">
      <c r="A1407" s="424"/>
      <c r="B1407" s="114"/>
    </row>
    <row r="1408" spans="1:2" ht="15" x14ac:dyDescent="0.25">
      <c r="A1408" s="424"/>
      <c r="B1408" s="114"/>
    </row>
    <row r="1409" spans="1:2" ht="15" x14ac:dyDescent="0.25">
      <c r="A1409" s="424"/>
      <c r="B1409" s="114"/>
    </row>
    <row r="1410" spans="1:2" ht="15" x14ac:dyDescent="0.25">
      <c r="A1410" s="424"/>
      <c r="B1410" s="114"/>
    </row>
    <row r="1411" spans="1:2" ht="15" x14ac:dyDescent="0.25">
      <c r="A1411" s="424"/>
      <c r="B1411" s="114"/>
    </row>
    <row r="1412" spans="1:2" ht="15" x14ac:dyDescent="0.25">
      <c r="A1412" s="424"/>
      <c r="B1412" s="114"/>
    </row>
    <row r="1413" spans="1:2" ht="15" x14ac:dyDescent="0.25">
      <c r="A1413" s="424"/>
      <c r="B1413" s="114"/>
    </row>
    <row r="1414" spans="1:2" ht="15" x14ac:dyDescent="0.25">
      <c r="A1414" s="424"/>
      <c r="B1414" s="114"/>
    </row>
    <row r="1415" spans="1:2" ht="15" x14ac:dyDescent="0.25">
      <c r="A1415" s="424"/>
      <c r="B1415" s="114"/>
    </row>
    <row r="1416" spans="1:2" ht="15" x14ac:dyDescent="0.25">
      <c r="A1416" s="424"/>
      <c r="B1416" s="114"/>
    </row>
    <row r="1417" spans="1:2" ht="15" x14ac:dyDescent="0.25">
      <c r="A1417" s="424"/>
      <c r="B1417" s="114"/>
    </row>
    <row r="1418" spans="1:2" ht="15" x14ac:dyDescent="0.25">
      <c r="A1418" s="424"/>
      <c r="B1418" s="114"/>
    </row>
    <row r="1419" spans="1:2" ht="15" x14ac:dyDescent="0.25">
      <c r="A1419" s="424"/>
      <c r="B1419" s="114"/>
    </row>
    <row r="1420" spans="1:2" ht="15" x14ac:dyDescent="0.25">
      <c r="A1420" s="424"/>
      <c r="B1420" s="114"/>
    </row>
    <row r="1421" spans="1:2" ht="15" x14ac:dyDescent="0.25">
      <c r="A1421" s="424"/>
      <c r="B1421" s="114"/>
    </row>
    <row r="1422" spans="1:2" ht="15" x14ac:dyDescent="0.25">
      <c r="A1422" s="424"/>
      <c r="B1422" s="114"/>
    </row>
    <row r="1423" spans="1:2" ht="15" x14ac:dyDescent="0.25">
      <c r="A1423" s="424"/>
      <c r="B1423" s="114"/>
    </row>
    <row r="1424" spans="1:2" ht="15" x14ac:dyDescent="0.25">
      <c r="A1424" s="424"/>
      <c r="B1424" s="114"/>
    </row>
    <row r="1425" spans="1:2" ht="15" x14ac:dyDescent="0.25">
      <c r="A1425" s="424"/>
      <c r="B1425" s="114"/>
    </row>
    <row r="1426" spans="1:2" ht="15" x14ac:dyDescent="0.25">
      <c r="A1426" s="424"/>
      <c r="B1426" s="114"/>
    </row>
    <row r="1427" spans="1:2" ht="15" x14ac:dyDescent="0.25">
      <c r="A1427" s="424"/>
      <c r="B1427" s="114"/>
    </row>
    <row r="1428" spans="1:2" ht="15" x14ac:dyDescent="0.25">
      <c r="A1428" s="424"/>
      <c r="B1428" s="114"/>
    </row>
    <row r="1429" spans="1:2" ht="15" x14ac:dyDescent="0.25">
      <c r="A1429" s="424"/>
      <c r="B1429" s="114"/>
    </row>
    <row r="1430" spans="1:2" ht="15" x14ac:dyDescent="0.25">
      <c r="A1430" s="424"/>
      <c r="B1430" s="114"/>
    </row>
    <row r="1431" spans="1:2" ht="15" x14ac:dyDescent="0.25">
      <c r="A1431" s="424"/>
      <c r="B1431" s="114"/>
    </row>
    <row r="1432" spans="1:2" ht="15" x14ac:dyDescent="0.25">
      <c r="A1432" s="424"/>
      <c r="B1432" s="114"/>
    </row>
    <row r="1433" spans="1:2" ht="15" x14ac:dyDescent="0.25">
      <c r="A1433" s="424"/>
      <c r="B1433" s="114"/>
    </row>
    <row r="1434" spans="1:2" ht="15" x14ac:dyDescent="0.25">
      <c r="A1434" s="424"/>
      <c r="B1434" s="114"/>
    </row>
    <row r="1435" spans="1:2" ht="15" x14ac:dyDescent="0.25">
      <c r="A1435" s="424"/>
      <c r="B1435" s="114"/>
    </row>
    <row r="1436" spans="1:2" ht="15" x14ac:dyDescent="0.25">
      <c r="A1436" s="424"/>
      <c r="B1436" s="114"/>
    </row>
    <row r="1437" spans="1:2" ht="15" x14ac:dyDescent="0.25">
      <c r="A1437" s="424"/>
      <c r="B1437" s="114"/>
    </row>
    <row r="1438" spans="1:2" ht="15" x14ac:dyDescent="0.25">
      <c r="A1438" s="424"/>
      <c r="B1438" s="114"/>
    </row>
    <row r="1439" spans="1:2" ht="15" x14ac:dyDescent="0.25">
      <c r="A1439" s="424"/>
      <c r="B1439" s="114"/>
    </row>
    <row r="1440" spans="1:2" ht="15" x14ac:dyDescent="0.25">
      <c r="A1440" s="424"/>
      <c r="B1440" s="114"/>
    </row>
    <row r="1441" spans="1:2" ht="15" x14ac:dyDescent="0.25">
      <c r="A1441" s="424"/>
      <c r="B1441" s="114"/>
    </row>
    <row r="1442" spans="1:2" ht="15" x14ac:dyDescent="0.25">
      <c r="A1442" s="424"/>
      <c r="B1442" s="114"/>
    </row>
    <row r="1443" spans="1:2" ht="15" x14ac:dyDescent="0.25">
      <c r="A1443" s="424"/>
      <c r="B1443" s="114"/>
    </row>
    <row r="1444" spans="1:2" ht="15" x14ac:dyDescent="0.25">
      <c r="A1444" s="424"/>
      <c r="B1444" s="114"/>
    </row>
    <row r="1445" spans="1:2" ht="15" x14ac:dyDescent="0.25">
      <c r="A1445" s="424"/>
      <c r="B1445" s="114"/>
    </row>
    <row r="1446" spans="1:2" ht="15" x14ac:dyDescent="0.25">
      <c r="A1446" s="424"/>
      <c r="B1446" s="114"/>
    </row>
    <row r="1447" spans="1:2" ht="15" x14ac:dyDescent="0.25">
      <c r="A1447" s="424"/>
      <c r="B1447" s="114"/>
    </row>
    <row r="1448" spans="1:2" ht="15" x14ac:dyDescent="0.25">
      <c r="A1448" s="424"/>
      <c r="B1448" s="114"/>
    </row>
    <row r="1449" spans="1:2" ht="15" x14ac:dyDescent="0.25">
      <c r="A1449" s="424"/>
      <c r="B1449" s="114"/>
    </row>
    <row r="1450" spans="1:2" ht="15" x14ac:dyDescent="0.25">
      <c r="A1450" s="424"/>
      <c r="B1450" s="114"/>
    </row>
    <row r="1451" spans="1:2" ht="15" x14ac:dyDescent="0.25">
      <c r="A1451" s="424"/>
      <c r="B1451" s="114"/>
    </row>
    <row r="1452" spans="1:2" ht="15" x14ac:dyDescent="0.25">
      <c r="A1452" s="424"/>
      <c r="B1452" s="114"/>
    </row>
    <row r="1453" spans="1:2" ht="15" x14ac:dyDescent="0.25">
      <c r="A1453" s="424"/>
      <c r="B1453" s="114"/>
    </row>
    <row r="1454" spans="1:2" ht="15" x14ac:dyDescent="0.25">
      <c r="A1454" s="424"/>
      <c r="B1454" s="114"/>
    </row>
    <row r="1455" spans="1:2" ht="15" x14ac:dyDescent="0.25">
      <c r="A1455" s="424"/>
      <c r="B1455" s="114"/>
    </row>
    <row r="1456" spans="1:2" ht="15" x14ac:dyDescent="0.25">
      <c r="A1456" s="424"/>
      <c r="B1456" s="114"/>
    </row>
    <row r="1457" spans="1:2" ht="15" x14ac:dyDescent="0.25">
      <c r="A1457" s="424"/>
      <c r="B1457" s="114"/>
    </row>
    <row r="1458" spans="1:2" ht="15" x14ac:dyDescent="0.25">
      <c r="A1458" s="424"/>
      <c r="B1458" s="114"/>
    </row>
    <row r="1459" spans="1:2" ht="15" x14ac:dyDescent="0.25">
      <c r="A1459" s="424"/>
      <c r="B1459" s="114"/>
    </row>
    <row r="1460" spans="1:2" ht="15" x14ac:dyDescent="0.25">
      <c r="A1460" s="424"/>
      <c r="B1460" s="114"/>
    </row>
    <row r="1461" spans="1:2" ht="15" x14ac:dyDescent="0.25">
      <c r="A1461" s="424"/>
      <c r="B1461" s="114"/>
    </row>
    <row r="1462" spans="1:2" ht="15" x14ac:dyDescent="0.25">
      <c r="A1462" s="424"/>
      <c r="B1462" s="114"/>
    </row>
    <row r="1463" spans="1:2" ht="15" x14ac:dyDescent="0.25">
      <c r="A1463" s="424"/>
      <c r="B1463" s="114"/>
    </row>
    <row r="1464" spans="1:2" ht="15" x14ac:dyDescent="0.25">
      <c r="A1464" s="424"/>
      <c r="B1464" s="114"/>
    </row>
    <row r="1465" spans="1:2" ht="15" x14ac:dyDescent="0.25">
      <c r="A1465" s="424"/>
      <c r="B1465" s="114"/>
    </row>
    <row r="1466" spans="1:2" ht="15" x14ac:dyDescent="0.25">
      <c r="A1466" s="424"/>
      <c r="B1466" s="114"/>
    </row>
    <row r="1467" spans="1:2" ht="15" x14ac:dyDescent="0.25">
      <c r="A1467" s="424"/>
      <c r="B1467" s="114"/>
    </row>
    <row r="1468" spans="1:2" ht="15" x14ac:dyDescent="0.25">
      <c r="A1468" s="424"/>
      <c r="B1468" s="114"/>
    </row>
    <row r="1469" spans="1:2" ht="15" x14ac:dyDescent="0.25">
      <c r="A1469" s="424"/>
      <c r="B1469" s="114"/>
    </row>
    <row r="1470" spans="1:2" ht="15" x14ac:dyDescent="0.25">
      <c r="A1470" s="424"/>
      <c r="B1470" s="114"/>
    </row>
    <row r="1471" spans="1:2" ht="15" x14ac:dyDescent="0.25">
      <c r="A1471" s="424"/>
      <c r="B1471" s="114"/>
    </row>
    <row r="1472" spans="1:2" ht="15" x14ac:dyDescent="0.25">
      <c r="A1472" s="424"/>
      <c r="B1472" s="114"/>
    </row>
    <row r="1473" spans="1:2" ht="15" x14ac:dyDescent="0.25">
      <c r="A1473" s="424"/>
      <c r="B1473" s="114"/>
    </row>
    <row r="1474" spans="1:2" ht="15" x14ac:dyDescent="0.25">
      <c r="A1474" s="424"/>
      <c r="B1474" s="114"/>
    </row>
    <row r="1475" spans="1:2" ht="15" x14ac:dyDescent="0.25">
      <c r="A1475" s="424"/>
      <c r="B1475" s="114"/>
    </row>
    <row r="1476" spans="1:2" ht="15" x14ac:dyDescent="0.25">
      <c r="A1476" s="424"/>
      <c r="B1476" s="114"/>
    </row>
    <row r="1477" spans="1:2" ht="15" x14ac:dyDescent="0.25">
      <c r="A1477" s="424"/>
      <c r="B1477" s="114"/>
    </row>
    <row r="1478" spans="1:2" ht="15" x14ac:dyDescent="0.25">
      <c r="A1478" s="424"/>
      <c r="B1478" s="114"/>
    </row>
    <row r="1479" spans="1:2" ht="15" x14ac:dyDescent="0.25">
      <c r="A1479" s="424"/>
      <c r="B1479" s="114"/>
    </row>
    <row r="1480" spans="1:2" ht="15" x14ac:dyDescent="0.25">
      <c r="A1480" s="424"/>
      <c r="B1480" s="114"/>
    </row>
    <row r="1481" spans="1:2" ht="15" x14ac:dyDescent="0.25">
      <c r="A1481" s="424"/>
      <c r="B1481" s="114"/>
    </row>
    <row r="1482" spans="1:2" ht="15" x14ac:dyDescent="0.25">
      <c r="A1482" s="424"/>
      <c r="B1482" s="114"/>
    </row>
    <row r="1483" spans="1:2" ht="15" x14ac:dyDescent="0.25">
      <c r="A1483" s="424"/>
      <c r="B1483" s="114"/>
    </row>
    <row r="1484" spans="1:2" ht="15" x14ac:dyDescent="0.25">
      <c r="A1484" s="424"/>
      <c r="B1484" s="114"/>
    </row>
    <row r="1485" spans="1:2" ht="15" x14ac:dyDescent="0.25">
      <c r="A1485" s="424"/>
      <c r="B1485" s="114"/>
    </row>
    <row r="1486" spans="1:2" ht="15" x14ac:dyDescent="0.25">
      <c r="A1486" s="424"/>
      <c r="B1486" s="114"/>
    </row>
    <row r="1487" spans="1:2" ht="15" x14ac:dyDescent="0.25">
      <c r="A1487" s="424"/>
      <c r="B1487" s="114"/>
    </row>
    <row r="1488" spans="1:2" ht="15" x14ac:dyDescent="0.25">
      <c r="A1488" s="424"/>
      <c r="B1488" s="114"/>
    </row>
    <row r="1489" spans="1:2" ht="15" x14ac:dyDescent="0.25">
      <c r="A1489" s="424"/>
      <c r="B1489" s="114"/>
    </row>
    <row r="1490" spans="1:2" ht="15" x14ac:dyDescent="0.25">
      <c r="A1490" s="424"/>
      <c r="B1490" s="114"/>
    </row>
    <row r="1491" spans="1:2" ht="15" x14ac:dyDescent="0.25">
      <c r="A1491" s="424"/>
      <c r="B1491" s="114"/>
    </row>
    <row r="1492" spans="1:2" ht="15" x14ac:dyDescent="0.25">
      <c r="A1492" s="424"/>
      <c r="B1492" s="114"/>
    </row>
    <row r="1493" spans="1:2" ht="15" x14ac:dyDescent="0.25">
      <c r="A1493" s="424"/>
      <c r="B1493" s="114"/>
    </row>
    <row r="1494" spans="1:2" ht="15" x14ac:dyDescent="0.25">
      <c r="A1494" s="424"/>
      <c r="B1494" s="114"/>
    </row>
    <row r="1495" spans="1:2" ht="15" x14ac:dyDescent="0.25">
      <c r="A1495" s="424"/>
      <c r="B1495" s="114"/>
    </row>
    <row r="1496" spans="1:2" ht="15" x14ac:dyDescent="0.25">
      <c r="A1496" s="424"/>
      <c r="B1496" s="114"/>
    </row>
    <row r="1497" spans="1:2" ht="15" x14ac:dyDescent="0.25">
      <c r="A1497" s="424"/>
      <c r="B1497" s="114"/>
    </row>
    <row r="1498" spans="1:2" ht="15" x14ac:dyDescent="0.25">
      <c r="A1498" s="424"/>
      <c r="B1498" s="114"/>
    </row>
    <row r="1499" spans="1:2" ht="15" x14ac:dyDescent="0.25">
      <c r="A1499" s="424"/>
      <c r="B1499" s="114"/>
    </row>
    <row r="1500" spans="1:2" ht="15" x14ac:dyDescent="0.25">
      <c r="A1500" s="424"/>
      <c r="B1500" s="114"/>
    </row>
    <row r="1501" spans="1:2" ht="15" x14ac:dyDescent="0.25">
      <c r="A1501" s="424"/>
      <c r="B1501" s="114"/>
    </row>
    <row r="1502" spans="1:2" ht="15" x14ac:dyDescent="0.25">
      <c r="A1502" s="424"/>
      <c r="B1502" s="114"/>
    </row>
    <row r="1503" spans="1:2" ht="15" x14ac:dyDescent="0.25">
      <c r="A1503" s="424"/>
      <c r="B1503" s="114"/>
    </row>
    <row r="1504" spans="1:2" ht="15" x14ac:dyDescent="0.25">
      <c r="A1504" s="424"/>
      <c r="B1504" s="114"/>
    </row>
    <row r="1505" spans="1:2" ht="15" x14ac:dyDescent="0.25">
      <c r="A1505" s="424"/>
      <c r="B1505" s="114"/>
    </row>
    <row r="1506" spans="1:2" ht="15" x14ac:dyDescent="0.25">
      <c r="A1506" s="424"/>
      <c r="B1506" s="114"/>
    </row>
    <row r="1507" spans="1:2" ht="15" x14ac:dyDescent="0.25">
      <c r="A1507" s="424"/>
      <c r="B1507" s="114"/>
    </row>
    <row r="1508" spans="1:2" ht="15" x14ac:dyDescent="0.25">
      <c r="A1508" s="424"/>
      <c r="B1508" s="114"/>
    </row>
    <row r="1509" spans="1:2" ht="15" x14ac:dyDescent="0.25">
      <c r="A1509" s="424"/>
      <c r="B1509" s="114"/>
    </row>
    <row r="1510" spans="1:2" ht="15" x14ac:dyDescent="0.25">
      <c r="A1510" s="424"/>
      <c r="B1510" s="114"/>
    </row>
    <row r="1511" spans="1:2" ht="15" x14ac:dyDescent="0.25">
      <c r="A1511" s="424"/>
      <c r="B1511" s="114"/>
    </row>
    <row r="1512" spans="1:2" ht="15" x14ac:dyDescent="0.25">
      <c r="A1512" s="424"/>
      <c r="B1512" s="114"/>
    </row>
    <row r="1513" spans="1:2" ht="15" x14ac:dyDescent="0.25">
      <c r="A1513" s="424"/>
      <c r="B1513" s="114"/>
    </row>
    <row r="1514" spans="1:2" ht="15" x14ac:dyDescent="0.25">
      <c r="A1514" s="424"/>
      <c r="B1514" s="114"/>
    </row>
    <row r="1515" spans="1:2" ht="15" x14ac:dyDescent="0.25">
      <c r="A1515" s="424"/>
      <c r="B1515" s="114"/>
    </row>
    <row r="1516" spans="1:2" ht="15" x14ac:dyDescent="0.25">
      <c r="A1516" s="424"/>
      <c r="B1516" s="114"/>
    </row>
    <row r="1517" spans="1:2" ht="15" x14ac:dyDescent="0.25">
      <c r="A1517" s="424"/>
      <c r="B1517" s="114"/>
    </row>
    <row r="1518" spans="1:2" ht="15" x14ac:dyDescent="0.25">
      <c r="A1518" s="424"/>
      <c r="B1518" s="114"/>
    </row>
    <row r="1519" spans="1:2" ht="15" x14ac:dyDescent="0.25">
      <c r="A1519" s="424"/>
      <c r="B1519" s="114"/>
    </row>
    <row r="1520" spans="1:2" ht="15" x14ac:dyDescent="0.25">
      <c r="A1520" s="424"/>
      <c r="B1520" s="114"/>
    </row>
    <row r="1521" spans="1:2" ht="15" x14ac:dyDescent="0.25">
      <c r="A1521" s="424"/>
      <c r="B1521" s="114"/>
    </row>
    <row r="1522" spans="1:2" ht="15" x14ac:dyDescent="0.25">
      <c r="A1522" s="424"/>
      <c r="B1522" s="114"/>
    </row>
    <row r="1523" spans="1:2" ht="15" x14ac:dyDescent="0.25">
      <c r="A1523" s="424"/>
      <c r="B1523" s="114"/>
    </row>
    <row r="1524" spans="1:2" ht="15" x14ac:dyDescent="0.25">
      <c r="A1524" s="424"/>
      <c r="B1524" s="114"/>
    </row>
    <row r="1525" spans="1:2" ht="15" x14ac:dyDescent="0.25">
      <c r="A1525" s="424"/>
      <c r="B1525" s="114"/>
    </row>
    <row r="1526" spans="1:2" ht="15" x14ac:dyDescent="0.25">
      <c r="A1526" s="424"/>
      <c r="B1526" s="114"/>
    </row>
    <row r="1527" spans="1:2" ht="15" x14ac:dyDescent="0.25">
      <c r="A1527" s="424"/>
      <c r="B1527" s="114"/>
    </row>
    <row r="1528" spans="1:2" ht="15" x14ac:dyDescent="0.25">
      <c r="A1528" s="424"/>
      <c r="B1528" s="114"/>
    </row>
    <row r="1529" spans="1:2" ht="15" x14ac:dyDescent="0.25">
      <c r="A1529" s="424"/>
      <c r="B1529" s="114"/>
    </row>
    <row r="1530" spans="1:2" ht="15" x14ac:dyDescent="0.25">
      <c r="A1530" s="424"/>
      <c r="B1530" s="114"/>
    </row>
    <row r="1531" spans="1:2" ht="15" x14ac:dyDescent="0.25">
      <c r="A1531" s="424"/>
      <c r="B1531" s="114"/>
    </row>
  </sheetData>
  <autoFilter ref="A8:R295">
    <filterColumn colId="10">
      <filters>
        <filter val="Mỹ Thủy"/>
      </filters>
    </filterColumn>
  </autoFilter>
  <mergeCells count="31">
    <mergeCell ref="I5:L5"/>
    <mergeCell ref="A6:A7"/>
    <mergeCell ref="B6:B7"/>
    <mergeCell ref="C6:C7"/>
    <mergeCell ref="A1:D1"/>
    <mergeCell ref="A2:D2"/>
    <mergeCell ref="A4:Q4"/>
    <mergeCell ref="F1:Q1"/>
    <mergeCell ref="F2:Q2"/>
    <mergeCell ref="M6:M7"/>
    <mergeCell ref="N6:N7"/>
    <mergeCell ref="O6:O7"/>
    <mergeCell ref="P6:P7"/>
    <mergeCell ref="Q6:Q7"/>
    <mergeCell ref="I6:I7"/>
    <mergeCell ref="J6:J7"/>
    <mergeCell ref="A295:E295"/>
    <mergeCell ref="F295:Q295"/>
    <mergeCell ref="A299:Q299"/>
    <mergeCell ref="F292:Q292"/>
    <mergeCell ref="A293:E293"/>
    <mergeCell ref="F293:Q293"/>
    <mergeCell ref="A294:E294"/>
    <mergeCell ref="F294:Q294"/>
    <mergeCell ref="K6:K7"/>
    <mergeCell ref="L6:L7"/>
    <mergeCell ref="D6:D7"/>
    <mergeCell ref="E6:E7"/>
    <mergeCell ref="F6:F7"/>
    <mergeCell ref="G6:G7"/>
    <mergeCell ref="H6:H7"/>
  </mergeCells>
  <pageMargins left="0.25" right="0" top="0.25" bottom="0.25" header="0.31496062992126" footer="0.31496062992126"/>
  <pageSetup paperSize="9" scale="95"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667"/>
  <sheetViews>
    <sheetView zoomScaleNormal="100" workbookViewId="0">
      <selection activeCell="K663" sqref="K663"/>
    </sheetView>
  </sheetViews>
  <sheetFormatPr defaultColWidth="9.140625" defaultRowHeight="15.75" x14ac:dyDescent="0.25"/>
  <cols>
    <col min="1" max="1" width="4.140625" style="101" customWidth="1"/>
    <col min="2" max="2" width="5.140625" style="115" customWidth="1"/>
    <col min="3" max="3" width="18.42578125" style="59" customWidth="1"/>
    <col min="4" max="4" width="23.140625" style="59" customWidth="1"/>
    <col min="5" max="5" width="5" style="59" customWidth="1"/>
    <col min="6" max="6" width="12.5703125" style="59" customWidth="1"/>
    <col min="7" max="7" width="4.85546875" style="59" customWidth="1"/>
    <col min="8" max="8" width="15.28515625" style="59" customWidth="1"/>
    <col min="9" max="9" width="10.5703125" style="59" customWidth="1"/>
    <col min="10" max="10" width="11.28515625" style="59" customWidth="1"/>
    <col min="11" max="11" width="14.7109375" style="59" customWidth="1"/>
    <col min="12" max="12" width="4.7109375" style="59" customWidth="1"/>
    <col min="13" max="13" width="4.5703125" style="59" customWidth="1"/>
    <col min="14" max="14" width="4.7109375" style="59" customWidth="1"/>
    <col min="15" max="15" width="4.5703125" style="59" customWidth="1"/>
    <col min="16" max="16" width="4.7109375" style="59" customWidth="1"/>
    <col min="17" max="17" width="4.140625" style="114" customWidth="1"/>
    <col min="18" max="16384" width="9.140625" style="59"/>
  </cols>
  <sheetData>
    <row r="1" spans="1:19" ht="15.75" customHeight="1" x14ac:dyDescent="0.25">
      <c r="A1" s="464" t="s">
        <v>98</v>
      </c>
      <c r="B1" s="464"/>
      <c r="C1" s="464"/>
      <c r="D1" s="464"/>
      <c r="E1" s="10"/>
      <c r="F1" s="463" t="s">
        <v>88</v>
      </c>
      <c r="G1" s="463"/>
      <c r="H1" s="463"/>
      <c r="I1" s="463"/>
      <c r="J1" s="463"/>
      <c r="K1" s="463"/>
      <c r="L1" s="463"/>
      <c r="M1" s="463"/>
      <c r="N1" s="463"/>
      <c r="O1" s="463"/>
      <c r="P1" s="463"/>
      <c r="Q1" s="463"/>
    </row>
    <row r="2" spans="1:19" ht="15.75" customHeight="1" x14ac:dyDescent="0.25">
      <c r="A2" s="463" t="s">
        <v>218</v>
      </c>
      <c r="B2" s="463"/>
      <c r="C2" s="463"/>
      <c r="D2" s="463"/>
      <c r="E2" s="10"/>
      <c r="F2" s="465" t="s">
        <v>89</v>
      </c>
      <c r="G2" s="465"/>
      <c r="H2" s="465"/>
      <c r="I2" s="465"/>
      <c r="J2" s="465"/>
      <c r="K2" s="465"/>
      <c r="L2" s="465"/>
      <c r="M2" s="465"/>
      <c r="N2" s="465"/>
      <c r="O2" s="465"/>
      <c r="P2" s="465"/>
      <c r="Q2" s="465"/>
    </row>
    <row r="3" spans="1:19" ht="15.75" customHeight="1" x14ac:dyDescent="0.25">
      <c r="A3" s="11"/>
      <c r="B3" s="11"/>
      <c r="C3" s="11"/>
      <c r="D3" s="12"/>
      <c r="E3" s="12"/>
      <c r="F3" s="11"/>
      <c r="G3" s="11"/>
      <c r="H3" s="11"/>
      <c r="I3" s="11"/>
      <c r="J3" s="11"/>
      <c r="K3" s="11"/>
      <c r="L3" s="11"/>
    </row>
    <row r="4" spans="1:19" ht="63" customHeight="1" x14ac:dyDescent="0.25">
      <c r="A4" s="463" t="s">
        <v>2448</v>
      </c>
      <c r="B4" s="463"/>
      <c r="C4" s="463"/>
      <c r="D4" s="463"/>
      <c r="E4" s="463"/>
      <c r="F4" s="463"/>
      <c r="G4" s="463"/>
      <c r="H4" s="463"/>
      <c r="I4" s="463"/>
      <c r="J4" s="463"/>
      <c r="K4" s="463"/>
      <c r="L4" s="463"/>
      <c r="M4" s="463"/>
      <c r="N4" s="463"/>
      <c r="O4" s="463"/>
      <c r="P4" s="463"/>
      <c r="Q4" s="463"/>
    </row>
    <row r="5" spans="1:19" ht="15" customHeight="1" x14ac:dyDescent="0.25">
      <c r="A5" s="18"/>
      <c r="B5" s="18"/>
      <c r="C5" s="18"/>
      <c r="D5" s="18"/>
      <c r="E5" s="18"/>
      <c r="F5" s="18"/>
      <c r="G5" s="18"/>
      <c r="H5" s="18"/>
      <c r="I5" s="463" t="s">
        <v>191</v>
      </c>
      <c r="J5" s="463"/>
      <c r="K5" s="463"/>
      <c r="L5" s="463"/>
    </row>
    <row r="6" spans="1:19" ht="31.5" customHeight="1" x14ac:dyDescent="0.25">
      <c r="A6" s="457" t="s">
        <v>136</v>
      </c>
      <c r="B6" s="457" t="s">
        <v>137</v>
      </c>
      <c r="C6" s="457" t="s">
        <v>138</v>
      </c>
      <c r="D6" s="469" t="s">
        <v>139</v>
      </c>
      <c r="E6" s="457" t="s">
        <v>92</v>
      </c>
      <c r="F6" s="457" t="s">
        <v>75</v>
      </c>
      <c r="G6" s="457" t="s">
        <v>93</v>
      </c>
      <c r="H6" s="469" t="s">
        <v>140</v>
      </c>
      <c r="I6" s="469" t="s">
        <v>141</v>
      </c>
      <c r="J6" s="469" t="s">
        <v>142</v>
      </c>
      <c r="K6" s="469" t="s">
        <v>143</v>
      </c>
      <c r="L6" s="457" t="s">
        <v>74</v>
      </c>
      <c r="M6" s="469" t="s">
        <v>144</v>
      </c>
      <c r="N6" s="469" t="s">
        <v>107</v>
      </c>
      <c r="O6" s="457" t="s">
        <v>147</v>
      </c>
      <c r="P6" s="469" t="s">
        <v>148</v>
      </c>
      <c r="Q6" s="457" t="s">
        <v>106</v>
      </c>
    </row>
    <row r="7" spans="1:19" ht="178.15" customHeight="1" x14ac:dyDescent="0.25">
      <c r="A7" s="457"/>
      <c r="B7" s="457"/>
      <c r="C7" s="457"/>
      <c r="D7" s="470"/>
      <c r="E7" s="457"/>
      <c r="F7" s="457"/>
      <c r="G7" s="457"/>
      <c r="H7" s="470"/>
      <c r="I7" s="470"/>
      <c r="J7" s="470"/>
      <c r="K7" s="470"/>
      <c r="L7" s="457"/>
      <c r="M7" s="470"/>
      <c r="N7" s="470"/>
      <c r="O7" s="470"/>
      <c r="P7" s="470"/>
      <c r="Q7" s="457"/>
    </row>
    <row r="8" spans="1:19" ht="21.75" customHeight="1" x14ac:dyDescent="0.25">
      <c r="A8" s="237">
        <v>1</v>
      </c>
      <c r="B8" s="237">
        <v>2</v>
      </c>
      <c r="C8" s="237">
        <v>3</v>
      </c>
      <c r="D8" s="237">
        <v>4</v>
      </c>
      <c r="E8" s="237">
        <v>5</v>
      </c>
      <c r="F8" s="237">
        <v>6</v>
      </c>
      <c r="G8" s="237">
        <v>7</v>
      </c>
      <c r="H8" s="237">
        <v>8</v>
      </c>
      <c r="I8" s="237">
        <v>9</v>
      </c>
      <c r="J8" s="237">
        <v>10</v>
      </c>
      <c r="K8" s="237">
        <v>11</v>
      </c>
      <c r="L8" s="237">
        <v>12</v>
      </c>
      <c r="M8" s="237">
        <v>13</v>
      </c>
      <c r="N8" s="237">
        <v>14</v>
      </c>
      <c r="O8" s="237">
        <v>15</v>
      </c>
      <c r="P8" s="237">
        <v>16</v>
      </c>
      <c r="Q8" s="237">
        <v>17</v>
      </c>
    </row>
    <row r="9" spans="1:19" ht="20.45" customHeight="1" x14ac:dyDescent="0.25">
      <c r="A9" s="235">
        <v>1</v>
      </c>
      <c r="B9" s="235">
        <f>COUNTIF($C$8:C9,C9)</f>
        <v>1</v>
      </c>
      <c r="C9" s="253" t="s">
        <v>766</v>
      </c>
      <c r="D9" s="253" t="s">
        <v>766</v>
      </c>
      <c r="E9" s="235">
        <v>1</v>
      </c>
      <c r="F9" s="236">
        <v>34586</v>
      </c>
      <c r="G9" s="235">
        <v>1</v>
      </c>
      <c r="H9" s="235" t="s">
        <v>767</v>
      </c>
      <c r="I9" s="237" t="s">
        <v>221</v>
      </c>
      <c r="J9" s="237" t="s">
        <v>222</v>
      </c>
      <c r="K9" s="235" t="s">
        <v>150</v>
      </c>
      <c r="L9" s="78">
        <v>1</v>
      </c>
      <c r="M9" s="78">
        <v>2</v>
      </c>
      <c r="N9" s="238" t="s">
        <v>235</v>
      </c>
      <c r="O9" s="238"/>
      <c r="P9" s="238"/>
      <c r="Q9" s="238"/>
      <c r="R9" s="59">
        <v>1</v>
      </c>
    </row>
    <row r="10" spans="1:19" ht="20.45" customHeight="1" x14ac:dyDescent="0.25">
      <c r="A10" s="235"/>
      <c r="B10" s="80">
        <f>COUNTIF($C$8:C10,C10)</f>
        <v>2</v>
      </c>
      <c r="C10" s="84" t="s">
        <v>766</v>
      </c>
      <c r="D10" s="84" t="s">
        <v>768</v>
      </c>
      <c r="E10" s="80">
        <v>2</v>
      </c>
      <c r="F10" s="254">
        <v>33437</v>
      </c>
      <c r="G10" s="80">
        <v>2</v>
      </c>
      <c r="H10" s="80" t="s">
        <v>769</v>
      </c>
      <c r="I10" s="78" t="s">
        <v>221</v>
      </c>
      <c r="J10" s="78" t="s">
        <v>222</v>
      </c>
      <c r="K10" s="80" t="s">
        <v>150</v>
      </c>
      <c r="L10" s="78">
        <v>1</v>
      </c>
      <c r="M10" s="78">
        <v>2</v>
      </c>
      <c r="N10" s="79"/>
      <c r="O10" s="79"/>
      <c r="P10" s="79"/>
      <c r="Q10" s="79"/>
      <c r="R10" s="59">
        <v>2</v>
      </c>
    </row>
    <row r="11" spans="1:19" ht="20.45" customHeight="1" x14ac:dyDescent="0.25">
      <c r="A11" s="235"/>
      <c r="B11" s="80">
        <f>COUNTIF($C$8:C11,C11)</f>
        <v>3</v>
      </c>
      <c r="C11" s="84" t="s">
        <v>766</v>
      </c>
      <c r="D11" s="84" t="s">
        <v>770</v>
      </c>
      <c r="E11" s="80">
        <v>3</v>
      </c>
      <c r="F11" s="254">
        <v>44265</v>
      </c>
      <c r="G11" s="80">
        <v>1</v>
      </c>
      <c r="H11" s="80" t="s">
        <v>771</v>
      </c>
      <c r="I11" s="78" t="s">
        <v>221</v>
      </c>
      <c r="J11" s="78" t="s">
        <v>222</v>
      </c>
      <c r="K11" s="80" t="s">
        <v>150</v>
      </c>
      <c r="L11" s="78">
        <v>1</v>
      </c>
      <c r="M11" s="78">
        <v>2</v>
      </c>
      <c r="N11" s="79"/>
      <c r="O11" s="79"/>
      <c r="P11" s="79"/>
      <c r="Q11" s="79"/>
      <c r="R11" s="59">
        <v>3</v>
      </c>
    </row>
    <row r="12" spans="1:19" ht="20.45" customHeight="1" x14ac:dyDescent="0.25">
      <c r="A12" s="235">
        <v>2</v>
      </c>
      <c r="B12" s="235">
        <f>COUNTIF($C$8:C12,C12)</f>
        <v>1</v>
      </c>
      <c r="C12" s="253" t="s">
        <v>772</v>
      </c>
      <c r="D12" s="253" t="s">
        <v>772</v>
      </c>
      <c r="E12" s="235">
        <v>1</v>
      </c>
      <c r="F12" s="236">
        <v>33368</v>
      </c>
      <c r="G12" s="235">
        <v>1</v>
      </c>
      <c r="H12" s="239" t="s">
        <v>773</v>
      </c>
      <c r="I12" s="238" t="s">
        <v>221</v>
      </c>
      <c r="J12" s="238" t="s">
        <v>222</v>
      </c>
      <c r="K12" s="235" t="s">
        <v>150</v>
      </c>
      <c r="L12" s="79" t="s">
        <v>95</v>
      </c>
      <c r="M12" s="78">
        <v>2</v>
      </c>
      <c r="N12" s="238"/>
      <c r="O12" s="238"/>
      <c r="P12" s="238"/>
      <c r="Q12" s="238" t="s">
        <v>310</v>
      </c>
      <c r="R12" s="59">
        <v>4</v>
      </c>
      <c r="S12" s="59" t="s">
        <v>2447</v>
      </c>
    </row>
    <row r="13" spans="1:19" ht="20.45" customHeight="1" x14ac:dyDescent="0.25">
      <c r="A13" s="235"/>
      <c r="B13" s="80">
        <f>COUNTIF($C$8:C13,C13)</f>
        <v>2</v>
      </c>
      <c r="C13" s="84" t="s">
        <v>772</v>
      </c>
      <c r="D13" s="84" t="s">
        <v>774</v>
      </c>
      <c r="E13" s="80">
        <v>2</v>
      </c>
      <c r="F13" s="254">
        <v>33801</v>
      </c>
      <c r="G13" s="80">
        <v>2</v>
      </c>
      <c r="H13" s="255" t="s">
        <v>775</v>
      </c>
      <c r="I13" s="79" t="s">
        <v>221</v>
      </c>
      <c r="J13" s="79" t="s">
        <v>222</v>
      </c>
      <c r="K13" s="80" t="s">
        <v>150</v>
      </c>
      <c r="L13" s="79" t="s">
        <v>95</v>
      </c>
      <c r="M13" s="78">
        <v>2</v>
      </c>
      <c r="N13" s="79"/>
      <c r="O13" s="79"/>
      <c r="P13" s="79"/>
      <c r="Q13" s="79"/>
      <c r="R13" s="59">
        <v>5</v>
      </c>
    </row>
    <row r="14" spans="1:19" ht="20.45" customHeight="1" x14ac:dyDescent="0.25">
      <c r="A14" s="235"/>
      <c r="B14" s="80">
        <f>COUNTIF($C$8:C14,C14)</f>
        <v>3</v>
      </c>
      <c r="C14" s="84" t="s">
        <v>772</v>
      </c>
      <c r="D14" s="84" t="s">
        <v>776</v>
      </c>
      <c r="E14" s="80">
        <v>3</v>
      </c>
      <c r="F14" s="254">
        <v>39479</v>
      </c>
      <c r="G14" s="80">
        <v>2</v>
      </c>
      <c r="H14" s="255" t="s">
        <v>777</v>
      </c>
      <c r="I14" s="79" t="s">
        <v>221</v>
      </c>
      <c r="J14" s="79" t="s">
        <v>222</v>
      </c>
      <c r="K14" s="80" t="s">
        <v>150</v>
      </c>
      <c r="L14" s="79" t="s">
        <v>95</v>
      </c>
      <c r="M14" s="78">
        <v>2</v>
      </c>
      <c r="N14" s="79"/>
      <c r="O14" s="79"/>
      <c r="P14" s="79"/>
      <c r="Q14" s="79"/>
      <c r="R14" s="59">
        <v>6</v>
      </c>
    </row>
    <row r="15" spans="1:19" ht="20.45" customHeight="1" x14ac:dyDescent="0.25">
      <c r="A15" s="235">
        <v>3</v>
      </c>
      <c r="B15" s="235">
        <f>COUNTIF($C$8:C15,C15)</f>
        <v>1</v>
      </c>
      <c r="C15" s="253" t="s">
        <v>778</v>
      </c>
      <c r="D15" s="253" t="s">
        <v>778</v>
      </c>
      <c r="E15" s="235">
        <v>1</v>
      </c>
      <c r="F15" s="236" t="s">
        <v>779</v>
      </c>
      <c r="G15" s="235">
        <v>1</v>
      </c>
      <c r="H15" s="239" t="s">
        <v>780</v>
      </c>
      <c r="I15" s="238" t="s">
        <v>221</v>
      </c>
      <c r="J15" s="238" t="s">
        <v>222</v>
      </c>
      <c r="K15" s="235" t="s">
        <v>150</v>
      </c>
      <c r="L15" s="79" t="s">
        <v>95</v>
      </c>
      <c r="M15" s="78">
        <v>2</v>
      </c>
      <c r="N15" s="79"/>
      <c r="O15" s="79" t="s">
        <v>235</v>
      </c>
      <c r="P15" s="79"/>
      <c r="Q15" s="79" t="s">
        <v>310</v>
      </c>
      <c r="R15" s="59">
        <v>7</v>
      </c>
      <c r="S15" s="59" t="s">
        <v>2418</v>
      </c>
    </row>
    <row r="16" spans="1:19" ht="20.45" customHeight="1" x14ac:dyDescent="0.25">
      <c r="A16" s="235"/>
      <c r="B16" s="80">
        <f>COUNTIF($C$8:C16,C16)</f>
        <v>2</v>
      </c>
      <c r="C16" s="84" t="s">
        <v>778</v>
      </c>
      <c r="D16" s="84" t="s">
        <v>781</v>
      </c>
      <c r="E16" s="80">
        <v>2</v>
      </c>
      <c r="F16" s="254" t="s">
        <v>782</v>
      </c>
      <c r="G16" s="80">
        <v>1</v>
      </c>
      <c r="H16" s="256" t="s">
        <v>783</v>
      </c>
      <c r="I16" s="79" t="s">
        <v>221</v>
      </c>
      <c r="J16" s="79" t="s">
        <v>222</v>
      </c>
      <c r="K16" s="80" t="s">
        <v>150</v>
      </c>
      <c r="L16" s="79" t="s">
        <v>95</v>
      </c>
      <c r="M16" s="78">
        <v>2</v>
      </c>
      <c r="N16" s="79"/>
      <c r="O16" s="79"/>
      <c r="P16" s="79"/>
      <c r="Q16" s="79"/>
      <c r="R16" s="59">
        <v>8</v>
      </c>
    </row>
    <row r="17" spans="1:19" ht="20.45" customHeight="1" x14ac:dyDescent="0.25">
      <c r="A17" s="235"/>
      <c r="B17" s="80">
        <f>COUNTIF($C$8:C17,C17)</f>
        <v>3</v>
      </c>
      <c r="C17" s="84" t="s">
        <v>778</v>
      </c>
      <c r="D17" s="84" t="s">
        <v>784</v>
      </c>
      <c r="E17" s="80">
        <v>3</v>
      </c>
      <c r="F17" s="254" t="s">
        <v>785</v>
      </c>
      <c r="G17" s="80">
        <v>2</v>
      </c>
      <c r="H17" s="256" t="s">
        <v>786</v>
      </c>
      <c r="I17" s="79" t="s">
        <v>221</v>
      </c>
      <c r="J17" s="79" t="s">
        <v>222</v>
      </c>
      <c r="K17" s="80" t="s">
        <v>150</v>
      </c>
      <c r="L17" s="79" t="s">
        <v>95</v>
      </c>
      <c r="M17" s="78">
        <v>2</v>
      </c>
      <c r="N17" s="79"/>
      <c r="O17" s="79"/>
      <c r="P17" s="79"/>
      <c r="Q17" s="79"/>
      <c r="R17" s="59">
        <v>9</v>
      </c>
    </row>
    <row r="18" spans="1:19" ht="20.45" customHeight="1" x14ac:dyDescent="0.25">
      <c r="A18" s="235"/>
      <c r="B18" s="80">
        <v>4</v>
      </c>
      <c r="C18" s="84" t="s">
        <v>778</v>
      </c>
      <c r="D18" s="84" t="s">
        <v>787</v>
      </c>
      <c r="E18" s="80">
        <v>4</v>
      </c>
      <c r="F18" s="254">
        <v>39871</v>
      </c>
      <c r="G18" s="80">
        <v>1</v>
      </c>
      <c r="H18" s="256" t="s">
        <v>788</v>
      </c>
      <c r="I18" s="79" t="s">
        <v>221</v>
      </c>
      <c r="J18" s="79" t="s">
        <v>222</v>
      </c>
      <c r="K18" s="80" t="s">
        <v>150</v>
      </c>
      <c r="L18" s="79" t="s">
        <v>95</v>
      </c>
      <c r="M18" s="78">
        <v>2</v>
      </c>
      <c r="N18" s="79"/>
      <c r="O18" s="79"/>
      <c r="P18" s="79"/>
      <c r="Q18" s="79"/>
      <c r="R18" s="59">
        <v>10</v>
      </c>
    </row>
    <row r="19" spans="1:19" ht="20.45" customHeight="1" x14ac:dyDescent="0.25">
      <c r="A19" s="235">
        <v>4</v>
      </c>
      <c r="B19" s="235">
        <f>COUNTIF($C$8:C19,C19)</f>
        <v>1</v>
      </c>
      <c r="C19" s="253" t="s">
        <v>789</v>
      </c>
      <c r="D19" s="253" t="s">
        <v>789</v>
      </c>
      <c r="E19" s="235">
        <v>1</v>
      </c>
      <c r="F19" s="236">
        <v>30004</v>
      </c>
      <c r="G19" s="235">
        <v>1</v>
      </c>
      <c r="H19" s="240" t="s">
        <v>790</v>
      </c>
      <c r="I19" s="238" t="s">
        <v>221</v>
      </c>
      <c r="J19" s="238" t="s">
        <v>222</v>
      </c>
      <c r="K19" s="235" t="s">
        <v>150</v>
      </c>
      <c r="L19" s="79" t="s">
        <v>95</v>
      </c>
      <c r="M19" s="78">
        <v>2</v>
      </c>
      <c r="N19" s="237"/>
      <c r="O19" s="237"/>
      <c r="P19" s="237"/>
      <c r="Q19" s="237"/>
      <c r="R19" s="59">
        <v>11</v>
      </c>
    </row>
    <row r="20" spans="1:19" ht="20.45" customHeight="1" x14ac:dyDescent="0.25">
      <c r="A20" s="235"/>
      <c r="B20" s="80">
        <f>COUNTIF($C$8:C20,C20)</f>
        <v>2</v>
      </c>
      <c r="C20" s="84" t="s">
        <v>789</v>
      </c>
      <c r="D20" s="84" t="s">
        <v>791</v>
      </c>
      <c r="E20" s="80">
        <v>2</v>
      </c>
      <c r="F20" s="254">
        <v>31139</v>
      </c>
      <c r="G20" s="80">
        <v>2</v>
      </c>
      <c r="H20" s="257" t="s">
        <v>792</v>
      </c>
      <c r="I20" s="79" t="s">
        <v>221</v>
      </c>
      <c r="J20" s="79" t="s">
        <v>222</v>
      </c>
      <c r="K20" s="80" t="s">
        <v>150</v>
      </c>
      <c r="L20" s="79" t="s">
        <v>95</v>
      </c>
      <c r="M20" s="78">
        <v>2</v>
      </c>
      <c r="N20" s="78"/>
      <c r="O20" s="78"/>
      <c r="P20" s="78"/>
      <c r="Q20" s="78"/>
      <c r="R20" s="59">
        <v>12</v>
      </c>
    </row>
    <row r="21" spans="1:19" ht="20.45" customHeight="1" x14ac:dyDescent="0.25">
      <c r="A21" s="235"/>
      <c r="B21" s="80">
        <f>COUNTIF($C$8:C21,C21)</f>
        <v>3</v>
      </c>
      <c r="C21" s="84" t="s">
        <v>789</v>
      </c>
      <c r="D21" s="84" t="s">
        <v>793</v>
      </c>
      <c r="E21" s="80">
        <v>3</v>
      </c>
      <c r="F21" s="254">
        <v>39849</v>
      </c>
      <c r="G21" s="80">
        <v>1</v>
      </c>
      <c r="H21" s="257" t="s">
        <v>794</v>
      </c>
      <c r="I21" s="79" t="s">
        <v>221</v>
      </c>
      <c r="J21" s="79" t="s">
        <v>222</v>
      </c>
      <c r="K21" s="80" t="s">
        <v>150</v>
      </c>
      <c r="L21" s="79" t="s">
        <v>95</v>
      </c>
      <c r="M21" s="78">
        <v>2</v>
      </c>
      <c r="N21" s="78"/>
      <c r="O21" s="78"/>
      <c r="P21" s="78"/>
      <c r="Q21" s="78"/>
      <c r="R21" s="59">
        <v>13</v>
      </c>
    </row>
    <row r="22" spans="1:19" ht="20.45" customHeight="1" x14ac:dyDescent="0.25">
      <c r="A22" s="235"/>
      <c r="B22" s="80">
        <f>COUNTIF($C$8:C22,C22)</f>
        <v>4</v>
      </c>
      <c r="C22" s="84" t="s">
        <v>789</v>
      </c>
      <c r="D22" s="84" t="s">
        <v>795</v>
      </c>
      <c r="E22" s="80">
        <v>3</v>
      </c>
      <c r="F22" s="254">
        <v>40410</v>
      </c>
      <c r="G22" s="80">
        <v>2</v>
      </c>
      <c r="H22" s="257" t="s">
        <v>796</v>
      </c>
      <c r="I22" s="79" t="s">
        <v>221</v>
      </c>
      <c r="J22" s="79" t="s">
        <v>222</v>
      </c>
      <c r="K22" s="80" t="s">
        <v>150</v>
      </c>
      <c r="L22" s="79" t="s">
        <v>95</v>
      </c>
      <c r="M22" s="78">
        <v>2</v>
      </c>
      <c r="N22" s="237"/>
      <c r="O22" s="237"/>
      <c r="P22" s="237"/>
      <c r="Q22" s="237"/>
      <c r="R22" s="59">
        <v>14</v>
      </c>
    </row>
    <row r="23" spans="1:19" ht="20.45" customHeight="1" x14ac:dyDescent="0.25">
      <c r="A23" s="235">
        <v>5</v>
      </c>
      <c r="B23" s="235">
        <v>1</v>
      </c>
      <c r="C23" s="253" t="s">
        <v>797</v>
      </c>
      <c r="D23" s="253" t="s">
        <v>797</v>
      </c>
      <c r="E23" s="235">
        <v>1</v>
      </c>
      <c r="F23" s="236">
        <v>20265</v>
      </c>
      <c r="G23" s="235">
        <v>1</v>
      </c>
      <c r="H23" s="235">
        <v>42055003853</v>
      </c>
      <c r="I23" s="238" t="s">
        <v>221</v>
      </c>
      <c r="J23" s="238" t="s">
        <v>222</v>
      </c>
      <c r="K23" s="235" t="s">
        <v>150</v>
      </c>
      <c r="L23" s="79" t="s">
        <v>95</v>
      </c>
      <c r="M23" s="78">
        <v>2</v>
      </c>
      <c r="N23" s="237"/>
      <c r="O23" s="237"/>
      <c r="P23" s="237"/>
      <c r="Q23" s="308" t="s">
        <v>2450</v>
      </c>
      <c r="R23" s="59">
        <v>15</v>
      </c>
    </row>
    <row r="24" spans="1:19" ht="20.45" customHeight="1" x14ac:dyDescent="0.25">
      <c r="A24" s="235"/>
      <c r="B24" s="80">
        <v>2</v>
      </c>
      <c r="C24" s="84" t="s">
        <v>797</v>
      </c>
      <c r="D24" s="84" t="s">
        <v>798</v>
      </c>
      <c r="E24" s="80">
        <v>2</v>
      </c>
      <c r="F24" s="254">
        <v>23617</v>
      </c>
      <c r="G24" s="81">
        <v>2</v>
      </c>
      <c r="H24" s="81">
        <v>42164004209</v>
      </c>
      <c r="I24" s="79" t="s">
        <v>221</v>
      </c>
      <c r="J24" s="79" t="s">
        <v>222</v>
      </c>
      <c r="K24" s="80" t="s">
        <v>150</v>
      </c>
      <c r="L24" s="79" t="s">
        <v>95</v>
      </c>
      <c r="M24" s="78">
        <v>2</v>
      </c>
      <c r="N24" s="237"/>
      <c r="O24" s="237"/>
      <c r="P24" s="237"/>
      <c r="Q24" s="237"/>
      <c r="R24" s="59">
        <v>16</v>
      </c>
    </row>
    <row r="25" spans="1:19" s="258" customFormat="1" ht="20.45" customHeight="1" x14ac:dyDescent="0.25">
      <c r="A25" s="235">
        <v>6</v>
      </c>
      <c r="B25" s="235">
        <v>1</v>
      </c>
      <c r="C25" s="253" t="s">
        <v>799</v>
      </c>
      <c r="D25" s="253" t="s">
        <v>799</v>
      </c>
      <c r="E25" s="235">
        <v>1</v>
      </c>
      <c r="F25" s="236">
        <v>31267</v>
      </c>
      <c r="G25" s="235">
        <v>2</v>
      </c>
      <c r="H25" s="240" t="s">
        <v>800</v>
      </c>
      <c r="I25" s="238" t="s">
        <v>221</v>
      </c>
      <c r="J25" s="238" t="s">
        <v>222</v>
      </c>
      <c r="K25" s="235" t="s">
        <v>150</v>
      </c>
      <c r="L25" s="79" t="s">
        <v>95</v>
      </c>
      <c r="M25" s="78">
        <v>2</v>
      </c>
      <c r="N25" s="237"/>
      <c r="O25" s="237"/>
      <c r="P25" s="237"/>
      <c r="Q25" s="237" t="s">
        <v>310</v>
      </c>
      <c r="R25" s="59">
        <v>17</v>
      </c>
      <c r="S25" s="258" t="s">
        <v>2417</v>
      </c>
    </row>
    <row r="26" spans="1:19" ht="20.45" customHeight="1" x14ac:dyDescent="0.25">
      <c r="A26" s="235"/>
      <c r="B26" s="80">
        <v>2</v>
      </c>
      <c r="C26" s="84" t="s">
        <v>799</v>
      </c>
      <c r="D26" s="84" t="s">
        <v>801</v>
      </c>
      <c r="E26" s="80">
        <v>3</v>
      </c>
      <c r="F26" s="254">
        <v>39946</v>
      </c>
      <c r="G26" s="80">
        <v>2</v>
      </c>
      <c r="H26" s="257" t="s">
        <v>802</v>
      </c>
      <c r="I26" s="79" t="s">
        <v>221</v>
      </c>
      <c r="J26" s="79" t="s">
        <v>222</v>
      </c>
      <c r="K26" s="80" t="s">
        <v>150</v>
      </c>
      <c r="L26" s="79" t="s">
        <v>95</v>
      </c>
      <c r="M26" s="78">
        <v>2</v>
      </c>
      <c r="N26" s="237"/>
      <c r="O26" s="237"/>
      <c r="P26" s="237"/>
      <c r="Q26" s="237"/>
      <c r="R26" s="59">
        <v>18</v>
      </c>
    </row>
    <row r="27" spans="1:19" ht="20.45" customHeight="1" x14ac:dyDescent="0.25">
      <c r="A27" s="235"/>
      <c r="B27" s="80">
        <v>3</v>
      </c>
      <c r="C27" s="84" t="s">
        <v>799</v>
      </c>
      <c r="D27" s="84" t="s">
        <v>803</v>
      </c>
      <c r="E27" s="80">
        <v>3</v>
      </c>
      <c r="F27" s="254" t="s">
        <v>804</v>
      </c>
      <c r="G27" s="80">
        <v>2</v>
      </c>
      <c r="H27" s="257" t="s">
        <v>805</v>
      </c>
      <c r="I27" s="79" t="s">
        <v>221</v>
      </c>
      <c r="J27" s="79" t="s">
        <v>222</v>
      </c>
      <c r="K27" s="80" t="s">
        <v>150</v>
      </c>
      <c r="L27" s="79" t="s">
        <v>95</v>
      </c>
      <c r="M27" s="78">
        <v>2</v>
      </c>
      <c r="N27" s="237"/>
      <c r="O27" s="237"/>
      <c r="P27" s="237"/>
      <c r="Q27" s="237"/>
      <c r="R27" s="59">
        <v>19</v>
      </c>
    </row>
    <row r="28" spans="1:19" ht="20.45" customHeight="1" x14ac:dyDescent="0.25">
      <c r="A28" s="235"/>
      <c r="B28" s="80">
        <v>4</v>
      </c>
      <c r="C28" s="84" t="s">
        <v>799</v>
      </c>
      <c r="D28" s="84" t="s">
        <v>806</v>
      </c>
      <c r="E28" s="80">
        <v>3</v>
      </c>
      <c r="F28" s="254">
        <v>45208</v>
      </c>
      <c r="G28" s="80">
        <v>2</v>
      </c>
      <c r="H28" s="257" t="s">
        <v>807</v>
      </c>
      <c r="I28" s="79" t="s">
        <v>221</v>
      </c>
      <c r="J28" s="79" t="s">
        <v>222</v>
      </c>
      <c r="K28" s="80" t="s">
        <v>150</v>
      </c>
      <c r="L28" s="79" t="s">
        <v>95</v>
      </c>
      <c r="M28" s="78">
        <v>2</v>
      </c>
      <c r="N28" s="237"/>
      <c r="O28" s="237" t="s">
        <v>235</v>
      </c>
      <c r="P28" s="237"/>
      <c r="Q28" s="237"/>
      <c r="R28" s="59">
        <v>20</v>
      </c>
    </row>
    <row r="29" spans="1:19" s="258" customFormat="1" ht="20.45" customHeight="1" x14ac:dyDescent="0.25">
      <c r="A29" s="235">
        <v>7</v>
      </c>
      <c r="B29" s="235">
        <v>1</v>
      </c>
      <c r="C29" s="253" t="s">
        <v>808</v>
      </c>
      <c r="D29" s="253" t="s">
        <v>808</v>
      </c>
      <c r="E29" s="235">
        <v>1</v>
      </c>
      <c r="F29" s="236">
        <v>17077</v>
      </c>
      <c r="G29" s="235">
        <v>2</v>
      </c>
      <c r="H29" s="240" t="s">
        <v>809</v>
      </c>
      <c r="I29" s="238" t="s">
        <v>221</v>
      </c>
      <c r="J29" s="238" t="s">
        <v>222</v>
      </c>
      <c r="K29" s="235" t="s">
        <v>150</v>
      </c>
      <c r="L29" s="79" t="s">
        <v>95</v>
      </c>
      <c r="M29" s="78">
        <v>2</v>
      </c>
      <c r="N29" s="237" t="s">
        <v>235</v>
      </c>
      <c r="O29" s="237"/>
      <c r="P29" s="237"/>
      <c r="Q29" s="237" t="s">
        <v>310</v>
      </c>
      <c r="R29" s="59">
        <v>21</v>
      </c>
      <c r="S29" s="258" t="s">
        <v>2416</v>
      </c>
    </row>
    <row r="30" spans="1:19" ht="20.45" customHeight="1" x14ac:dyDescent="0.25">
      <c r="A30" s="235">
        <v>8</v>
      </c>
      <c r="B30" s="235">
        <f>COUNTIF($C$8:C30,C30)</f>
        <v>1</v>
      </c>
      <c r="C30" s="253" t="s">
        <v>810</v>
      </c>
      <c r="D30" s="253" t="s">
        <v>810</v>
      </c>
      <c r="E30" s="235">
        <v>1</v>
      </c>
      <c r="F30" s="236">
        <v>31240</v>
      </c>
      <c r="G30" s="235">
        <v>2</v>
      </c>
      <c r="H30" s="239" t="s">
        <v>811</v>
      </c>
      <c r="I30" s="238" t="s">
        <v>221</v>
      </c>
      <c r="J30" s="238" t="s">
        <v>222</v>
      </c>
      <c r="K30" s="235" t="s">
        <v>151</v>
      </c>
      <c r="L30" s="79" t="s">
        <v>95</v>
      </c>
      <c r="M30" s="78">
        <v>2</v>
      </c>
      <c r="N30" s="235"/>
      <c r="O30" s="235"/>
      <c r="P30" s="241"/>
      <c r="Q30" s="235"/>
      <c r="R30" s="59">
        <v>22</v>
      </c>
    </row>
    <row r="31" spans="1:19" ht="20.45" customHeight="1" x14ac:dyDescent="0.25">
      <c r="A31" s="235"/>
      <c r="B31" s="80">
        <f>COUNTIF($C$8:C31,C31)</f>
        <v>2</v>
      </c>
      <c r="C31" s="84" t="s">
        <v>810</v>
      </c>
      <c r="D31" s="84" t="s">
        <v>812</v>
      </c>
      <c r="E31" s="80">
        <v>3</v>
      </c>
      <c r="F31" s="254">
        <v>40076</v>
      </c>
      <c r="G31" s="80">
        <v>1</v>
      </c>
      <c r="H31" s="255" t="s">
        <v>813</v>
      </c>
      <c r="I31" s="79" t="s">
        <v>221</v>
      </c>
      <c r="J31" s="79" t="s">
        <v>222</v>
      </c>
      <c r="K31" s="80" t="s">
        <v>151</v>
      </c>
      <c r="L31" s="79" t="s">
        <v>95</v>
      </c>
      <c r="M31" s="78">
        <v>2</v>
      </c>
      <c r="N31" s="80"/>
      <c r="O31" s="80"/>
      <c r="P31" s="259"/>
      <c r="Q31" s="80"/>
      <c r="R31" s="59">
        <v>23</v>
      </c>
    </row>
    <row r="32" spans="1:19" ht="20.45" customHeight="1" x14ac:dyDescent="0.25">
      <c r="A32" s="235"/>
      <c r="B32" s="80">
        <f>COUNTIF($C$8:C32,C32)</f>
        <v>3</v>
      </c>
      <c r="C32" s="84" t="s">
        <v>810</v>
      </c>
      <c r="D32" s="84" t="s">
        <v>814</v>
      </c>
      <c r="E32" s="80">
        <v>3</v>
      </c>
      <c r="F32" s="254">
        <v>40893</v>
      </c>
      <c r="G32" s="80">
        <v>2</v>
      </c>
      <c r="H32" s="255" t="s">
        <v>815</v>
      </c>
      <c r="I32" s="79" t="s">
        <v>221</v>
      </c>
      <c r="J32" s="79" t="s">
        <v>222</v>
      </c>
      <c r="K32" s="80" t="s">
        <v>151</v>
      </c>
      <c r="L32" s="79" t="s">
        <v>95</v>
      </c>
      <c r="M32" s="78">
        <v>2</v>
      </c>
      <c r="N32" s="80"/>
      <c r="O32" s="80"/>
      <c r="P32" s="259"/>
      <c r="Q32" s="80"/>
      <c r="R32" s="59">
        <v>24</v>
      </c>
    </row>
    <row r="33" spans="1:19" ht="20.45" customHeight="1" x14ac:dyDescent="0.25">
      <c r="A33" s="235"/>
      <c r="B33" s="80">
        <f>COUNTIF($C$8:C33,C33)</f>
        <v>4</v>
      </c>
      <c r="C33" s="84" t="s">
        <v>810</v>
      </c>
      <c r="D33" s="84" t="s">
        <v>816</v>
      </c>
      <c r="E33" s="80">
        <v>3</v>
      </c>
      <c r="F33" s="254">
        <v>42273</v>
      </c>
      <c r="G33" s="80">
        <v>1</v>
      </c>
      <c r="H33" s="255" t="s">
        <v>817</v>
      </c>
      <c r="I33" s="79" t="s">
        <v>221</v>
      </c>
      <c r="J33" s="79" t="s">
        <v>222</v>
      </c>
      <c r="K33" s="80" t="s">
        <v>151</v>
      </c>
      <c r="L33" s="79" t="s">
        <v>95</v>
      </c>
      <c r="M33" s="78">
        <v>2</v>
      </c>
      <c r="N33" s="80"/>
      <c r="O33" s="80"/>
      <c r="P33" s="259"/>
      <c r="Q33" s="80"/>
      <c r="R33" s="59">
        <v>25</v>
      </c>
    </row>
    <row r="34" spans="1:19" ht="20.45" customHeight="1" x14ac:dyDescent="0.25">
      <c r="A34" s="235">
        <v>9</v>
      </c>
      <c r="B34" s="235">
        <f>COUNTIF($C$8:C34,C34)</f>
        <v>1</v>
      </c>
      <c r="C34" s="253" t="s">
        <v>818</v>
      </c>
      <c r="D34" s="253" t="s">
        <v>818</v>
      </c>
      <c r="E34" s="235">
        <v>1</v>
      </c>
      <c r="F34" s="236">
        <v>24390</v>
      </c>
      <c r="G34" s="235">
        <v>1</v>
      </c>
      <c r="H34" s="239" t="s">
        <v>2482</v>
      </c>
      <c r="I34" s="238" t="s">
        <v>221</v>
      </c>
      <c r="J34" s="238" t="s">
        <v>222</v>
      </c>
      <c r="K34" s="235" t="s">
        <v>151</v>
      </c>
      <c r="L34" s="79" t="s">
        <v>95</v>
      </c>
      <c r="M34" s="78">
        <v>2</v>
      </c>
      <c r="N34" s="235"/>
      <c r="O34" s="235"/>
      <c r="P34" s="241"/>
      <c r="Q34" s="235" t="s">
        <v>310</v>
      </c>
      <c r="R34" s="59">
        <v>26</v>
      </c>
      <c r="S34" s="59" t="s">
        <v>2403</v>
      </c>
    </row>
    <row r="35" spans="1:19" ht="20.45" customHeight="1" x14ac:dyDescent="0.25">
      <c r="A35" s="235"/>
      <c r="B35" s="80">
        <f>COUNTIF($C$8:C35,C35)</f>
        <v>2</v>
      </c>
      <c r="C35" s="84" t="s">
        <v>818</v>
      </c>
      <c r="D35" s="84" t="s">
        <v>819</v>
      </c>
      <c r="E35" s="80">
        <v>2</v>
      </c>
      <c r="F35" s="254">
        <v>26216</v>
      </c>
      <c r="G35" s="80">
        <v>2</v>
      </c>
      <c r="H35" s="255" t="s">
        <v>2483</v>
      </c>
      <c r="I35" s="79" t="s">
        <v>221</v>
      </c>
      <c r="J35" s="79" t="s">
        <v>222</v>
      </c>
      <c r="K35" s="80" t="s">
        <v>151</v>
      </c>
      <c r="L35" s="79" t="s">
        <v>95</v>
      </c>
      <c r="M35" s="78">
        <v>2</v>
      </c>
      <c r="N35" s="80"/>
      <c r="O35" s="80"/>
      <c r="P35" s="259"/>
      <c r="Q35" s="80"/>
      <c r="R35" s="59">
        <v>27</v>
      </c>
    </row>
    <row r="36" spans="1:19" ht="20.45" customHeight="1" x14ac:dyDescent="0.25">
      <c r="A36" s="235"/>
      <c r="B36" s="80">
        <f>COUNTIF($C$8:C36,C36)</f>
        <v>3</v>
      </c>
      <c r="C36" s="84" t="s">
        <v>818</v>
      </c>
      <c r="D36" s="84" t="s">
        <v>820</v>
      </c>
      <c r="E36" s="80">
        <v>3</v>
      </c>
      <c r="F36" s="254">
        <v>36004</v>
      </c>
      <c r="G36" s="80">
        <v>1</v>
      </c>
      <c r="H36" s="255" t="s">
        <v>2484</v>
      </c>
      <c r="I36" s="79" t="s">
        <v>221</v>
      </c>
      <c r="J36" s="79" t="s">
        <v>222</v>
      </c>
      <c r="K36" s="80" t="s">
        <v>151</v>
      </c>
      <c r="L36" s="79" t="s">
        <v>95</v>
      </c>
      <c r="M36" s="78">
        <v>2</v>
      </c>
      <c r="N36" s="80"/>
      <c r="O36" s="80"/>
      <c r="P36" s="259"/>
      <c r="Q36" s="80"/>
      <c r="R36" s="59">
        <v>28</v>
      </c>
    </row>
    <row r="37" spans="1:19" ht="20.45" customHeight="1" x14ac:dyDescent="0.25">
      <c r="A37" s="235"/>
      <c r="B37" s="80">
        <f>COUNTIF($C$8:C37,C37)</f>
        <v>4</v>
      </c>
      <c r="C37" s="84" t="s">
        <v>818</v>
      </c>
      <c r="D37" s="84" t="s">
        <v>821</v>
      </c>
      <c r="E37" s="80">
        <v>3</v>
      </c>
      <c r="F37" s="254">
        <v>36418</v>
      </c>
      <c r="G37" s="80">
        <v>1</v>
      </c>
      <c r="H37" s="255" t="s">
        <v>2485</v>
      </c>
      <c r="I37" s="79" t="s">
        <v>221</v>
      </c>
      <c r="J37" s="79" t="s">
        <v>222</v>
      </c>
      <c r="K37" s="80" t="s">
        <v>151</v>
      </c>
      <c r="L37" s="79" t="s">
        <v>95</v>
      </c>
      <c r="M37" s="78">
        <v>2</v>
      </c>
      <c r="N37" s="80"/>
      <c r="O37" s="80"/>
      <c r="P37" s="259"/>
      <c r="Q37" s="80"/>
      <c r="R37" s="59">
        <v>29</v>
      </c>
    </row>
    <row r="38" spans="1:19" ht="20.45" customHeight="1" x14ac:dyDescent="0.25">
      <c r="A38" s="235"/>
      <c r="B38" s="80">
        <f>COUNTIF($C$8:C38,C38)</f>
        <v>5</v>
      </c>
      <c r="C38" s="84" t="s">
        <v>818</v>
      </c>
      <c r="D38" s="84" t="s">
        <v>822</v>
      </c>
      <c r="E38" s="80">
        <v>3</v>
      </c>
      <c r="F38" s="254">
        <v>40038</v>
      </c>
      <c r="G38" s="80">
        <v>2</v>
      </c>
      <c r="H38" s="255" t="s">
        <v>2486</v>
      </c>
      <c r="I38" s="79" t="s">
        <v>221</v>
      </c>
      <c r="J38" s="79" t="s">
        <v>222</v>
      </c>
      <c r="K38" s="80" t="s">
        <v>151</v>
      </c>
      <c r="L38" s="79" t="s">
        <v>95</v>
      </c>
      <c r="M38" s="78">
        <v>2</v>
      </c>
      <c r="N38" s="80"/>
      <c r="O38" s="80"/>
      <c r="P38" s="259"/>
      <c r="Q38" s="80"/>
      <c r="R38" s="59">
        <v>30</v>
      </c>
    </row>
    <row r="39" spans="1:19" ht="20.45" customHeight="1" x14ac:dyDescent="0.25">
      <c r="A39" s="235"/>
      <c r="B39" s="80">
        <f>COUNTIF($C$8:C39,C39)</f>
        <v>6</v>
      </c>
      <c r="C39" s="84" t="s">
        <v>818</v>
      </c>
      <c r="D39" s="84" t="s">
        <v>823</v>
      </c>
      <c r="E39" s="80">
        <v>3</v>
      </c>
      <c r="F39" s="254">
        <v>44363</v>
      </c>
      <c r="G39" s="80">
        <v>1</v>
      </c>
      <c r="H39" s="255" t="s">
        <v>2487</v>
      </c>
      <c r="I39" s="79" t="s">
        <v>221</v>
      </c>
      <c r="J39" s="79" t="s">
        <v>222</v>
      </c>
      <c r="K39" s="80" t="s">
        <v>151</v>
      </c>
      <c r="L39" s="79" t="s">
        <v>95</v>
      </c>
      <c r="M39" s="78">
        <v>2</v>
      </c>
      <c r="N39" s="80"/>
      <c r="O39" s="80"/>
      <c r="P39" s="259"/>
      <c r="Q39" s="80"/>
      <c r="R39" s="59">
        <v>31</v>
      </c>
    </row>
    <row r="40" spans="1:19" ht="20.45" customHeight="1" x14ac:dyDescent="0.25">
      <c r="A40" s="235"/>
      <c r="B40" s="80">
        <f>COUNTIF($C$8:C40,C40)</f>
        <v>7</v>
      </c>
      <c r="C40" s="84" t="s">
        <v>818</v>
      </c>
      <c r="D40" s="84" t="s">
        <v>824</v>
      </c>
      <c r="E40" s="80">
        <v>3</v>
      </c>
      <c r="F40" s="254" t="s">
        <v>825</v>
      </c>
      <c r="G40" s="80">
        <v>2</v>
      </c>
      <c r="H40" s="255" t="s">
        <v>2488</v>
      </c>
      <c r="I40" s="79" t="s">
        <v>221</v>
      </c>
      <c r="J40" s="79" t="s">
        <v>222</v>
      </c>
      <c r="K40" s="80" t="s">
        <v>151</v>
      </c>
      <c r="L40" s="79" t="s">
        <v>95</v>
      </c>
      <c r="M40" s="78">
        <v>2</v>
      </c>
      <c r="N40" s="80"/>
      <c r="O40" s="80"/>
      <c r="P40" s="259"/>
      <c r="Q40" s="80"/>
      <c r="R40" s="59">
        <v>32</v>
      </c>
    </row>
    <row r="41" spans="1:19" ht="20.45" customHeight="1" x14ac:dyDescent="0.25">
      <c r="A41" s="235">
        <v>10</v>
      </c>
      <c r="B41" s="235">
        <f>COUNTIF($C$8:C41,C41)</f>
        <v>1</v>
      </c>
      <c r="C41" s="253" t="s">
        <v>826</v>
      </c>
      <c r="D41" s="253" t="s">
        <v>826</v>
      </c>
      <c r="E41" s="235">
        <v>1</v>
      </c>
      <c r="F41" s="236">
        <v>26886</v>
      </c>
      <c r="G41" s="235">
        <v>1</v>
      </c>
      <c r="H41" s="239" t="s">
        <v>827</v>
      </c>
      <c r="I41" s="238" t="s">
        <v>221</v>
      </c>
      <c r="J41" s="238" t="s">
        <v>222</v>
      </c>
      <c r="K41" s="235" t="s">
        <v>151</v>
      </c>
      <c r="L41" s="79" t="s">
        <v>95</v>
      </c>
      <c r="M41" s="78">
        <v>2</v>
      </c>
      <c r="N41" s="235"/>
      <c r="O41" s="235"/>
      <c r="P41" s="241"/>
      <c r="Q41" s="235"/>
      <c r="R41" s="59">
        <v>33</v>
      </c>
    </row>
    <row r="42" spans="1:19" ht="20.45" customHeight="1" x14ac:dyDescent="0.25">
      <c r="A42" s="235"/>
      <c r="B42" s="80">
        <f>COUNTIF($C$8:C42,C42)</f>
        <v>2</v>
      </c>
      <c r="C42" s="84" t="s">
        <v>826</v>
      </c>
      <c r="D42" s="84" t="s">
        <v>290</v>
      </c>
      <c r="E42" s="80">
        <v>2</v>
      </c>
      <c r="F42" s="254">
        <v>26051</v>
      </c>
      <c r="G42" s="80">
        <v>2</v>
      </c>
      <c r="H42" s="255" t="s">
        <v>828</v>
      </c>
      <c r="I42" s="79" t="s">
        <v>221</v>
      </c>
      <c r="J42" s="79" t="s">
        <v>222</v>
      </c>
      <c r="K42" s="80" t="s">
        <v>151</v>
      </c>
      <c r="L42" s="79" t="s">
        <v>95</v>
      </c>
      <c r="M42" s="78">
        <v>2</v>
      </c>
      <c r="N42" s="80"/>
      <c r="O42" s="80"/>
      <c r="P42" s="259"/>
      <c r="Q42" s="80"/>
      <c r="R42" s="59">
        <v>34</v>
      </c>
    </row>
    <row r="43" spans="1:19" ht="20.45" customHeight="1" x14ac:dyDescent="0.25">
      <c r="A43" s="235"/>
      <c r="B43" s="80">
        <f>COUNTIF($C$8:C43,C43)</f>
        <v>3</v>
      </c>
      <c r="C43" s="84" t="s">
        <v>826</v>
      </c>
      <c r="D43" s="84" t="s">
        <v>829</v>
      </c>
      <c r="E43" s="80">
        <v>3</v>
      </c>
      <c r="F43" s="254">
        <v>35456</v>
      </c>
      <c r="G43" s="80">
        <v>2</v>
      </c>
      <c r="H43" s="255" t="s">
        <v>830</v>
      </c>
      <c r="I43" s="79" t="s">
        <v>221</v>
      </c>
      <c r="J43" s="79" t="s">
        <v>222</v>
      </c>
      <c r="K43" s="80" t="s">
        <v>151</v>
      </c>
      <c r="L43" s="79" t="s">
        <v>95</v>
      </c>
      <c r="M43" s="78">
        <v>2</v>
      </c>
      <c r="N43" s="80"/>
      <c r="O43" s="80"/>
      <c r="P43" s="259"/>
      <c r="Q43" s="80"/>
      <c r="R43" s="59">
        <v>35</v>
      </c>
    </row>
    <row r="44" spans="1:19" ht="20.45" customHeight="1" x14ac:dyDescent="0.25">
      <c r="A44" s="235"/>
      <c r="B44" s="80">
        <f>COUNTIF($C$8:C44,C44)</f>
        <v>4</v>
      </c>
      <c r="C44" s="84" t="s">
        <v>826</v>
      </c>
      <c r="D44" s="84" t="s">
        <v>466</v>
      </c>
      <c r="E44" s="80">
        <v>3</v>
      </c>
      <c r="F44" s="254">
        <v>38635</v>
      </c>
      <c r="G44" s="80">
        <v>1</v>
      </c>
      <c r="H44" s="255" t="s">
        <v>831</v>
      </c>
      <c r="I44" s="79" t="s">
        <v>221</v>
      </c>
      <c r="J44" s="79" t="s">
        <v>222</v>
      </c>
      <c r="K44" s="80" t="s">
        <v>151</v>
      </c>
      <c r="L44" s="79" t="s">
        <v>95</v>
      </c>
      <c r="M44" s="78">
        <v>2</v>
      </c>
      <c r="N44" s="80"/>
      <c r="O44" s="80"/>
      <c r="P44" s="259"/>
      <c r="Q44" s="80"/>
      <c r="R44" s="59">
        <v>36</v>
      </c>
    </row>
    <row r="45" spans="1:19" ht="20.45" customHeight="1" x14ac:dyDescent="0.25">
      <c r="A45" s="235"/>
      <c r="B45" s="80">
        <f>COUNTIF($C$8:C45,C45)</f>
        <v>5</v>
      </c>
      <c r="C45" s="84" t="s">
        <v>826</v>
      </c>
      <c r="D45" s="84" t="s">
        <v>832</v>
      </c>
      <c r="E45" s="80">
        <v>3</v>
      </c>
      <c r="F45" s="254">
        <v>40902</v>
      </c>
      <c r="G45" s="80">
        <v>1</v>
      </c>
      <c r="H45" s="255" t="s">
        <v>833</v>
      </c>
      <c r="I45" s="79" t="s">
        <v>221</v>
      </c>
      <c r="J45" s="79" t="s">
        <v>222</v>
      </c>
      <c r="K45" s="80" t="s">
        <v>151</v>
      </c>
      <c r="L45" s="79" t="s">
        <v>95</v>
      </c>
      <c r="M45" s="78">
        <v>2</v>
      </c>
      <c r="N45" s="80"/>
      <c r="O45" s="80"/>
      <c r="P45" s="259"/>
      <c r="Q45" s="80"/>
      <c r="R45" s="59">
        <v>37</v>
      </c>
    </row>
    <row r="46" spans="1:19" ht="20.45" customHeight="1" x14ac:dyDescent="0.25">
      <c r="A46" s="235">
        <v>11</v>
      </c>
      <c r="B46" s="235">
        <f>COUNTIF($C$8:C46,C46)</f>
        <v>1</v>
      </c>
      <c r="C46" s="253" t="s">
        <v>834</v>
      </c>
      <c r="D46" s="253" t="s">
        <v>834</v>
      </c>
      <c r="E46" s="235">
        <v>1</v>
      </c>
      <c r="F46" s="236">
        <v>23899</v>
      </c>
      <c r="G46" s="235">
        <v>1</v>
      </c>
      <c r="H46" s="239" t="s">
        <v>835</v>
      </c>
      <c r="I46" s="238" t="s">
        <v>221</v>
      </c>
      <c r="J46" s="238" t="s">
        <v>222</v>
      </c>
      <c r="K46" s="235" t="s">
        <v>151</v>
      </c>
      <c r="L46" s="79" t="s">
        <v>95</v>
      </c>
      <c r="M46" s="78">
        <v>2</v>
      </c>
      <c r="N46" s="235"/>
      <c r="O46" s="235"/>
      <c r="P46" s="241"/>
      <c r="Q46" s="235" t="s">
        <v>310</v>
      </c>
      <c r="R46" s="59">
        <v>38</v>
      </c>
      <c r="S46" s="59" t="s">
        <v>2404</v>
      </c>
    </row>
    <row r="47" spans="1:19" ht="20.45" customHeight="1" x14ac:dyDescent="0.25">
      <c r="A47" s="235"/>
      <c r="B47" s="80">
        <f>COUNTIF($C$8:C47,C47)</f>
        <v>2</v>
      </c>
      <c r="C47" s="84" t="s">
        <v>834</v>
      </c>
      <c r="D47" s="84" t="s">
        <v>836</v>
      </c>
      <c r="E47" s="80">
        <v>3</v>
      </c>
      <c r="F47" s="254" t="s">
        <v>837</v>
      </c>
      <c r="G47" s="80">
        <v>2</v>
      </c>
      <c r="H47" s="255" t="s">
        <v>838</v>
      </c>
      <c r="I47" s="79" t="s">
        <v>221</v>
      </c>
      <c r="J47" s="79" t="s">
        <v>222</v>
      </c>
      <c r="K47" s="80" t="s">
        <v>151</v>
      </c>
      <c r="L47" s="79" t="s">
        <v>95</v>
      </c>
      <c r="M47" s="78">
        <v>2</v>
      </c>
      <c r="N47" s="80"/>
      <c r="O47" s="80"/>
      <c r="P47" s="259"/>
      <c r="Q47" s="80"/>
      <c r="R47" s="59">
        <v>39</v>
      </c>
    </row>
    <row r="48" spans="1:19" ht="20.45" customHeight="1" x14ac:dyDescent="0.25">
      <c r="A48" s="235"/>
      <c r="B48" s="80">
        <f>COUNTIF($C$8:C48,C48)</f>
        <v>3</v>
      </c>
      <c r="C48" s="84" t="s">
        <v>834</v>
      </c>
      <c r="D48" s="84" t="s">
        <v>839</v>
      </c>
      <c r="E48" s="80">
        <v>3</v>
      </c>
      <c r="F48" s="254">
        <v>38087</v>
      </c>
      <c r="G48" s="80">
        <v>2</v>
      </c>
      <c r="H48" s="255" t="s">
        <v>840</v>
      </c>
      <c r="I48" s="79" t="s">
        <v>221</v>
      </c>
      <c r="J48" s="79" t="s">
        <v>222</v>
      </c>
      <c r="K48" s="80" t="s">
        <v>151</v>
      </c>
      <c r="L48" s="79" t="s">
        <v>95</v>
      </c>
      <c r="M48" s="78">
        <v>2</v>
      </c>
      <c r="N48" s="80"/>
      <c r="O48" s="80"/>
      <c r="P48" s="259"/>
      <c r="Q48" s="80"/>
      <c r="R48" s="59">
        <v>40</v>
      </c>
    </row>
    <row r="49" spans="1:19" ht="20.45" customHeight="1" x14ac:dyDescent="0.25">
      <c r="A49" s="235"/>
      <c r="B49" s="80">
        <f>COUNTIF($C$8:C49,C49)</f>
        <v>4</v>
      </c>
      <c r="C49" s="84" t="s">
        <v>834</v>
      </c>
      <c r="D49" s="84" t="s">
        <v>841</v>
      </c>
      <c r="E49" s="80">
        <v>3</v>
      </c>
      <c r="F49" s="254" t="s">
        <v>842</v>
      </c>
      <c r="G49" s="80">
        <v>2</v>
      </c>
      <c r="H49" s="255" t="s">
        <v>843</v>
      </c>
      <c r="I49" s="79" t="s">
        <v>221</v>
      </c>
      <c r="J49" s="79" t="s">
        <v>222</v>
      </c>
      <c r="K49" s="80" t="s">
        <v>151</v>
      </c>
      <c r="L49" s="79" t="s">
        <v>95</v>
      </c>
      <c r="M49" s="78">
        <v>2</v>
      </c>
      <c r="N49" s="80"/>
      <c r="O49" s="80"/>
      <c r="P49" s="259"/>
      <c r="Q49" s="80"/>
      <c r="R49" s="59">
        <v>41</v>
      </c>
    </row>
    <row r="50" spans="1:19" ht="20.45" customHeight="1" x14ac:dyDescent="0.25">
      <c r="A50" s="235"/>
      <c r="B50" s="80">
        <f>COUNTIF($C$8:C50,C50)</f>
        <v>5</v>
      </c>
      <c r="C50" s="84" t="s">
        <v>834</v>
      </c>
      <c r="D50" s="84" t="s">
        <v>844</v>
      </c>
      <c r="E50" s="80">
        <v>3</v>
      </c>
      <c r="F50" s="254" t="s">
        <v>845</v>
      </c>
      <c r="G50" s="80">
        <v>1</v>
      </c>
      <c r="H50" s="255" t="s">
        <v>846</v>
      </c>
      <c r="I50" s="79" t="s">
        <v>221</v>
      </c>
      <c r="J50" s="79" t="s">
        <v>222</v>
      </c>
      <c r="K50" s="80" t="s">
        <v>151</v>
      </c>
      <c r="L50" s="79" t="s">
        <v>95</v>
      </c>
      <c r="M50" s="78">
        <v>2</v>
      </c>
      <c r="N50" s="80"/>
      <c r="O50" s="80"/>
      <c r="P50" s="259"/>
      <c r="Q50" s="80"/>
      <c r="R50" s="59">
        <v>42</v>
      </c>
    </row>
    <row r="51" spans="1:19" ht="20.45" customHeight="1" x14ac:dyDescent="0.25">
      <c r="A51" s="235">
        <v>12</v>
      </c>
      <c r="B51" s="235">
        <f>COUNTIF($C$8:C51,C51)</f>
        <v>1</v>
      </c>
      <c r="C51" s="253" t="s">
        <v>847</v>
      </c>
      <c r="D51" s="253" t="s">
        <v>847</v>
      </c>
      <c r="E51" s="235">
        <v>1</v>
      </c>
      <c r="F51" s="236" t="s">
        <v>848</v>
      </c>
      <c r="G51" s="235">
        <v>1</v>
      </c>
      <c r="H51" s="239" t="s">
        <v>849</v>
      </c>
      <c r="I51" s="238" t="s">
        <v>221</v>
      </c>
      <c r="J51" s="238" t="s">
        <v>222</v>
      </c>
      <c r="K51" s="235" t="s">
        <v>151</v>
      </c>
      <c r="L51" s="79" t="s">
        <v>95</v>
      </c>
      <c r="M51" s="78">
        <v>2</v>
      </c>
      <c r="N51" s="235"/>
      <c r="O51" s="235"/>
      <c r="P51" s="241"/>
      <c r="Q51" s="235" t="s">
        <v>310</v>
      </c>
      <c r="R51" s="59">
        <v>43</v>
      </c>
      <c r="S51" s="59" t="s">
        <v>2405</v>
      </c>
    </row>
    <row r="52" spans="1:19" ht="20.45" customHeight="1" x14ac:dyDescent="0.25">
      <c r="A52" s="235"/>
      <c r="B52" s="80">
        <f>COUNTIF($C$8:C52,C52)</f>
        <v>2</v>
      </c>
      <c r="C52" s="84" t="s">
        <v>847</v>
      </c>
      <c r="D52" s="84" t="s">
        <v>850</v>
      </c>
      <c r="E52" s="80">
        <v>2</v>
      </c>
      <c r="F52" s="254">
        <v>23630</v>
      </c>
      <c r="G52" s="80">
        <v>2</v>
      </c>
      <c r="H52" s="255" t="s">
        <v>851</v>
      </c>
      <c r="I52" s="79" t="s">
        <v>221</v>
      </c>
      <c r="J52" s="79" t="s">
        <v>222</v>
      </c>
      <c r="K52" s="80" t="s">
        <v>151</v>
      </c>
      <c r="L52" s="79" t="s">
        <v>95</v>
      </c>
      <c r="M52" s="78">
        <v>2</v>
      </c>
      <c r="N52" s="80"/>
      <c r="O52" s="80"/>
      <c r="P52" s="259"/>
      <c r="Q52" s="80"/>
      <c r="R52" s="59">
        <v>44</v>
      </c>
    </row>
    <row r="53" spans="1:19" ht="20.45" customHeight="1" x14ac:dyDescent="0.25">
      <c r="A53" s="235">
        <v>13</v>
      </c>
      <c r="B53" s="235">
        <f>COUNTIF($C$8:C53,C53)</f>
        <v>1</v>
      </c>
      <c r="C53" s="253" t="s">
        <v>852</v>
      </c>
      <c r="D53" s="253" t="s">
        <v>852</v>
      </c>
      <c r="E53" s="235">
        <v>1</v>
      </c>
      <c r="F53" s="236">
        <v>22687</v>
      </c>
      <c r="G53" s="235">
        <v>1</v>
      </c>
      <c r="H53" s="239" t="s">
        <v>853</v>
      </c>
      <c r="I53" s="238" t="s">
        <v>221</v>
      </c>
      <c r="J53" s="238" t="s">
        <v>222</v>
      </c>
      <c r="K53" s="235" t="s">
        <v>151</v>
      </c>
      <c r="L53" s="79" t="s">
        <v>95</v>
      </c>
      <c r="M53" s="78">
        <v>2</v>
      </c>
      <c r="N53" s="235"/>
      <c r="O53" s="235"/>
      <c r="P53" s="241"/>
      <c r="Q53" s="235"/>
      <c r="R53" s="59">
        <v>45</v>
      </c>
    </row>
    <row r="54" spans="1:19" ht="20.45" customHeight="1" x14ac:dyDescent="0.25">
      <c r="A54" s="235"/>
      <c r="B54" s="80">
        <f>COUNTIF($C$8:C54,C54)</f>
        <v>2</v>
      </c>
      <c r="C54" s="84" t="s">
        <v>852</v>
      </c>
      <c r="D54" s="84" t="s">
        <v>854</v>
      </c>
      <c r="E54" s="80">
        <v>2</v>
      </c>
      <c r="F54" s="254">
        <v>23538</v>
      </c>
      <c r="G54" s="80">
        <v>2</v>
      </c>
      <c r="H54" s="255" t="s">
        <v>855</v>
      </c>
      <c r="I54" s="79" t="s">
        <v>221</v>
      </c>
      <c r="J54" s="79" t="s">
        <v>222</v>
      </c>
      <c r="K54" s="80" t="s">
        <v>151</v>
      </c>
      <c r="L54" s="79" t="s">
        <v>95</v>
      </c>
      <c r="M54" s="78">
        <v>2</v>
      </c>
      <c r="N54" s="80"/>
      <c r="O54" s="80"/>
      <c r="P54" s="259"/>
      <c r="Q54" s="80"/>
      <c r="R54" s="59">
        <v>46</v>
      </c>
    </row>
    <row r="55" spans="1:19" ht="20.45" customHeight="1" x14ac:dyDescent="0.25">
      <c r="A55" s="235"/>
      <c r="B55" s="80">
        <f>COUNTIF($C$8:C55,C55)</f>
        <v>3</v>
      </c>
      <c r="C55" s="84" t="s">
        <v>852</v>
      </c>
      <c r="D55" s="84" t="s">
        <v>856</v>
      </c>
      <c r="E55" s="80">
        <v>3</v>
      </c>
      <c r="F55" s="254">
        <v>31695</v>
      </c>
      <c r="G55" s="80">
        <v>1</v>
      </c>
      <c r="H55" s="255" t="s">
        <v>857</v>
      </c>
      <c r="I55" s="79" t="s">
        <v>221</v>
      </c>
      <c r="J55" s="79" t="s">
        <v>222</v>
      </c>
      <c r="K55" s="80" t="s">
        <v>151</v>
      </c>
      <c r="L55" s="79" t="s">
        <v>95</v>
      </c>
      <c r="M55" s="78">
        <v>2</v>
      </c>
      <c r="N55" s="80"/>
      <c r="O55" s="80"/>
      <c r="P55" s="259"/>
      <c r="Q55" s="80"/>
      <c r="R55" s="59">
        <v>47</v>
      </c>
    </row>
    <row r="56" spans="1:19" s="258" customFormat="1" ht="20.45" customHeight="1" x14ac:dyDescent="0.25">
      <c r="A56" s="235">
        <v>14</v>
      </c>
      <c r="B56" s="235">
        <v>1</v>
      </c>
      <c r="C56" s="253" t="s">
        <v>858</v>
      </c>
      <c r="D56" s="253" t="s">
        <v>858</v>
      </c>
      <c r="E56" s="235">
        <v>1</v>
      </c>
      <c r="F56" s="236">
        <v>31084</v>
      </c>
      <c r="G56" s="235">
        <v>1</v>
      </c>
      <c r="H56" s="239" t="s">
        <v>859</v>
      </c>
      <c r="I56" s="238" t="s">
        <v>221</v>
      </c>
      <c r="J56" s="238" t="s">
        <v>222</v>
      </c>
      <c r="K56" s="235" t="s">
        <v>860</v>
      </c>
      <c r="L56" s="79" t="s">
        <v>95</v>
      </c>
      <c r="M56" s="78">
        <v>2</v>
      </c>
      <c r="N56" s="235" t="s">
        <v>235</v>
      </c>
      <c r="O56" s="235"/>
      <c r="P56" s="241"/>
      <c r="Q56" s="235" t="s">
        <v>310</v>
      </c>
      <c r="R56" s="59">
        <v>52</v>
      </c>
      <c r="S56" s="258" t="s">
        <v>2379</v>
      </c>
    </row>
    <row r="57" spans="1:19" ht="20.45" customHeight="1" x14ac:dyDescent="0.25">
      <c r="A57" s="235"/>
      <c r="B57" s="80">
        <v>2</v>
      </c>
      <c r="C57" s="84" t="s">
        <v>858</v>
      </c>
      <c r="D57" s="84" t="s">
        <v>861</v>
      </c>
      <c r="E57" s="80">
        <v>2</v>
      </c>
      <c r="F57" s="254" t="s">
        <v>862</v>
      </c>
      <c r="G57" s="80">
        <v>2</v>
      </c>
      <c r="H57" s="255" t="s">
        <v>863</v>
      </c>
      <c r="I57" s="79" t="s">
        <v>221</v>
      </c>
      <c r="J57" s="79" t="s">
        <v>222</v>
      </c>
      <c r="K57" s="235" t="s">
        <v>860</v>
      </c>
      <c r="L57" s="79" t="s">
        <v>95</v>
      </c>
      <c r="M57" s="78">
        <v>2</v>
      </c>
      <c r="N57" s="80" t="s">
        <v>235</v>
      </c>
      <c r="O57" s="80"/>
      <c r="P57" s="259"/>
      <c r="Q57" s="80"/>
      <c r="R57" s="59">
        <v>53</v>
      </c>
    </row>
    <row r="58" spans="1:19" ht="20.45" customHeight="1" x14ac:dyDescent="0.25">
      <c r="A58" s="235"/>
      <c r="B58" s="80">
        <v>3</v>
      </c>
      <c r="C58" s="84" t="s">
        <v>858</v>
      </c>
      <c r="D58" s="84" t="s">
        <v>864</v>
      </c>
      <c r="E58" s="80">
        <v>3</v>
      </c>
      <c r="F58" s="254" t="s">
        <v>865</v>
      </c>
      <c r="G58" s="80">
        <v>1</v>
      </c>
      <c r="H58" s="255" t="s">
        <v>866</v>
      </c>
      <c r="I58" s="79" t="s">
        <v>221</v>
      </c>
      <c r="J58" s="79" t="s">
        <v>222</v>
      </c>
      <c r="K58" s="235" t="s">
        <v>860</v>
      </c>
      <c r="L58" s="79" t="s">
        <v>95</v>
      </c>
      <c r="M58" s="78">
        <v>2</v>
      </c>
      <c r="N58" s="80"/>
      <c r="O58" s="80"/>
      <c r="P58" s="259"/>
      <c r="Q58" s="80"/>
      <c r="R58" s="59">
        <v>54</v>
      </c>
    </row>
    <row r="59" spans="1:19" ht="20.45" customHeight="1" x14ac:dyDescent="0.25">
      <c r="A59" s="235"/>
      <c r="B59" s="80">
        <v>4</v>
      </c>
      <c r="C59" s="84" t="s">
        <v>858</v>
      </c>
      <c r="D59" s="84" t="s">
        <v>867</v>
      </c>
      <c r="E59" s="80">
        <v>3</v>
      </c>
      <c r="F59" s="254" t="s">
        <v>868</v>
      </c>
      <c r="G59" s="80">
        <v>2</v>
      </c>
      <c r="H59" s="255" t="s">
        <v>869</v>
      </c>
      <c r="I59" s="79" t="s">
        <v>221</v>
      </c>
      <c r="J59" s="79" t="s">
        <v>222</v>
      </c>
      <c r="K59" s="235" t="s">
        <v>860</v>
      </c>
      <c r="L59" s="79" t="s">
        <v>95</v>
      </c>
      <c r="M59" s="78">
        <v>2</v>
      </c>
      <c r="N59" s="80"/>
      <c r="O59" s="80"/>
      <c r="P59" s="259"/>
      <c r="Q59" s="80"/>
      <c r="R59" s="59">
        <v>55</v>
      </c>
    </row>
    <row r="60" spans="1:19" ht="20.45" customHeight="1" x14ac:dyDescent="0.25">
      <c r="A60" s="235"/>
      <c r="B60" s="80">
        <v>5</v>
      </c>
      <c r="C60" s="84" t="s">
        <v>858</v>
      </c>
      <c r="D60" s="84" t="s">
        <v>870</v>
      </c>
      <c r="E60" s="80">
        <v>3</v>
      </c>
      <c r="F60" s="254" t="s">
        <v>871</v>
      </c>
      <c r="G60" s="80">
        <v>1</v>
      </c>
      <c r="H60" s="255" t="s">
        <v>872</v>
      </c>
      <c r="I60" s="79" t="s">
        <v>221</v>
      </c>
      <c r="J60" s="79" t="s">
        <v>222</v>
      </c>
      <c r="K60" s="235" t="s">
        <v>860</v>
      </c>
      <c r="L60" s="79" t="s">
        <v>95</v>
      </c>
      <c r="M60" s="78">
        <v>2</v>
      </c>
      <c r="N60" s="80"/>
      <c r="O60" s="80"/>
      <c r="P60" s="259"/>
      <c r="Q60" s="80"/>
      <c r="R60" s="59">
        <v>56</v>
      </c>
    </row>
    <row r="61" spans="1:19" ht="20.45" customHeight="1" x14ac:dyDescent="0.25">
      <c r="A61" s="235">
        <v>15</v>
      </c>
      <c r="B61" s="235">
        <f>COUNTIF($C$8:C61,C61)</f>
        <v>1</v>
      </c>
      <c r="C61" s="253" t="s">
        <v>873</v>
      </c>
      <c r="D61" s="253" t="s">
        <v>873</v>
      </c>
      <c r="E61" s="235">
        <v>1</v>
      </c>
      <c r="F61" s="236">
        <v>24092</v>
      </c>
      <c r="G61" s="235">
        <v>1</v>
      </c>
      <c r="H61" s="239" t="s">
        <v>874</v>
      </c>
      <c r="I61" s="238" t="s">
        <v>221</v>
      </c>
      <c r="J61" s="238" t="s">
        <v>222</v>
      </c>
      <c r="K61" s="235" t="s">
        <v>860</v>
      </c>
      <c r="L61" s="79" t="s">
        <v>95</v>
      </c>
      <c r="M61" s="78">
        <v>2</v>
      </c>
      <c r="N61" s="238"/>
      <c r="O61" s="238"/>
      <c r="P61" s="238"/>
      <c r="Q61" s="238"/>
      <c r="R61" s="59">
        <v>57</v>
      </c>
    </row>
    <row r="62" spans="1:19" ht="20.45" customHeight="1" x14ac:dyDescent="0.25">
      <c r="A62" s="235"/>
      <c r="B62" s="80">
        <f>COUNTIF($C$8:C62,C62)</f>
        <v>2</v>
      </c>
      <c r="C62" s="84" t="s">
        <v>873</v>
      </c>
      <c r="D62" s="84" t="s">
        <v>875</v>
      </c>
      <c r="E62" s="80">
        <v>2</v>
      </c>
      <c r="F62" s="254">
        <v>25035</v>
      </c>
      <c r="G62" s="80">
        <v>2</v>
      </c>
      <c r="H62" s="255" t="s">
        <v>876</v>
      </c>
      <c r="I62" s="79" t="s">
        <v>221</v>
      </c>
      <c r="J62" s="79" t="s">
        <v>222</v>
      </c>
      <c r="K62" s="235" t="s">
        <v>860</v>
      </c>
      <c r="L62" s="79" t="s">
        <v>95</v>
      </c>
      <c r="M62" s="78">
        <v>2</v>
      </c>
      <c r="N62" s="79"/>
      <c r="O62" s="79"/>
      <c r="P62" s="79"/>
      <c r="Q62" s="79"/>
      <c r="R62" s="59">
        <v>58</v>
      </c>
    </row>
    <row r="63" spans="1:19" ht="20.45" customHeight="1" x14ac:dyDescent="0.25">
      <c r="A63" s="235"/>
      <c r="B63" s="80">
        <f>COUNTIF($C$8:C63,C63)</f>
        <v>3</v>
      </c>
      <c r="C63" s="84" t="s">
        <v>873</v>
      </c>
      <c r="D63" s="84" t="s">
        <v>877</v>
      </c>
      <c r="E63" s="80">
        <v>3</v>
      </c>
      <c r="F63" s="254">
        <v>38643</v>
      </c>
      <c r="G63" s="80">
        <v>1</v>
      </c>
      <c r="H63" s="260" t="s">
        <v>878</v>
      </c>
      <c r="I63" s="79" t="s">
        <v>221</v>
      </c>
      <c r="J63" s="79" t="s">
        <v>222</v>
      </c>
      <c r="K63" s="235" t="s">
        <v>860</v>
      </c>
      <c r="L63" s="79" t="s">
        <v>95</v>
      </c>
      <c r="M63" s="78">
        <v>2</v>
      </c>
      <c r="N63" s="79"/>
      <c r="O63" s="79"/>
      <c r="P63" s="79"/>
      <c r="Q63" s="79"/>
      <c r="R63" s="59">
        <v>59</v>
      </c>
    </row>
    <row r="64" spans="1:19" ht="20.45" customHeight="1" x14ac:dyDescent="0.25">
      <c r="A64" s="235"/>
      <c r="B64" s="80">
        <f>COUNTIF($C$8:C64,C64)</f>
        <v>4</v>
      </c>
      <c r="C64" s="84" t="s">
        <v>873</v>
      </c>
      <c r="D64" s="84" t="s">
        <v>879</v>
      </c>
      <c r="E64" s="80">
        <v>3</v>
      </c>
      <c r="F64" s="254">
        <v>34929</v>
      </c>
      <c r="G64" s="80">
        <v>1</v>
      </c>
      <c r="H64" s="255" t="s">
        <v>880</v>
      </c>
      <c r="I64" s="79" t="s">
        <v>221</v>
      </c>
      <c r="J64" s="79" t="s">
        <v>222</v>
      </c>
      <c r="K64" s="235" t="s">
        <v>860</v>
      </c>
      <c r="L64" s="79" t="s">
        <v>95</v>
      </c>
      <c r="M64" s="78">
        <v>2</v>
      </c>
      <c r="N64" s="79"/>
      <c r="O64" s="79"/>
      <c r="P64" s="79"/>
      <c r="Q64" s="79"/>
      <c r="R64" s="59">
        <v>60</v>
      </c>
    </row>
    <row r="65" spans="1:18" ht="20.45" customHeight="1" x14ac:dyDescent="0.25">
      <c r="A65" s="235"/>
      <c r="B65" s="80">
        <f>COUNTIF($C$8:C65,C65)</f>
        <v>5</v>
      </c>
      <c r="C65" s="84" t="s">
        <v>873</v>
      </c>
      <c r="D65" s="84" t="s">
        <v>881</v>
      </c>
      <c r="E65" s="80">
        <v>5</v>
      </c>
      <c r="F65" s="254">
        <v>42074</v>
      </c>
      <c r="G65" s="80">
        <v>1</v>
      </c>
      <c r="H65" s="255" t="s">
        <v>882</v>
      </c>
      <c r="I65" s="79" t="s">
        <v>221</v>
      </c>
      <c r="J65" s="79" t="s">
        <v>222</v>
      </c>
      <c r="K65" s="235" t="s">
        <v>860</v>
      </c>
      <c r="L65" s="79" t="s">
        <v>95</v>
      </c>
      <c r="M65" s="78">
        <v>2</v>
      </c>
      <c r="N65" s="79"/>
      <c r="O65" s="79"/>
      <c r="P65" s="79"/>
      <c r="Q65" s="79"/>
      <c r="R65" s="59">
        <v>61</v>
      </c>
    </row>
    <row r="66" spans="1:18" ht="20.45" customHeight="1" x14ac:dyDescent="0.25">
      <c r="A66" s="235"/>
      <c r="B66" s="80">
        <f>COUNTIF($C$8:C66,C66)</f>
        <v>6</v>
      </c>
      <c r="C66" s="84" t="s">
        <v>873</v>
      </c>
      <c r="D66" s="84" t="s">
        <v>883</v>
      </c>
      <c r="E66" s="80">
        <v>5</v>
      </c>
      <c r="F66" s="254">
        <v>43764</v>
      </c>
      <c r="G66" s="80">
        <v>2</v>
      </c>
      <c r="H66" s="255" t="s">
        <v>884</v>
      </c>
      <c r="I66" s="79" t="s">
        <v>221</v>
      </c>
      <c r="J66" s="79" t="s">
        <v>222</v>
      </c>
      <c r="K66" s="235" t="s">
        <v>860</v>
      </c>
      <c r="L66" s="79" t="s">
        <v>95</v>
      </c>
      <c r="M66" s="78">
        <v>2</v>
      </c>
      <c r="N66" s="79"/>
      <c r="O66" s="79"/>
      <c r="P66" s="79"/>
      <c r="Q66" s="79"/>
      <c r="R66" s="59">
        <v>62</v>
      </c>
    </row>
    <row r="67" spans="1:18" ht="20.45" customHeight="1" x14ac:dyDescent="0.25">
      <c r="A67" s="235">
        <v>16</v>
      </c>
      <c r="B67" s="235">
        <f>COUNTIF($C$8:C67,C67)</f>
        <v>1</v>
      </c>
      <c r="C67" s="253" t="s">
        <v>885</v>
      </c>
      <c r="D67" s="253" t="s">
        <v>885</v>
      </c>
      <c r="E67" s="235">
        <v>1</v>
      </c>
      <c r="F67" s="236">
        <v>27616</v>
      </c>
      <c r="G67" s="235">
        <v>2</v>
      </c>
      <c r="H67" s="239" t="s">
        <v>886</v>
      </c>
      <c r="I67" s="238" t="s">
        <v>221</v>
      </c>
      <c r="J67" s="238" t="s">
        <v>222</v>
      </c>
      <c r="K67" s="235" t="s">
        <v>860</v>
      </c>
      <c r="L67" s="79" t="s">
        <v>95</v>
      </c>
      <c r="M67" s="78">
        <v>2</v>
      </c>
      <c r="N67" s="238"/>
      <c r="O67" s="238"/>
      <c r="P67" s="238"/>
      <c r="Q67" s="238"/>
      <c r="R67" s="59">
        <v>63</v>
      </c>
    </row>
    <row r="68" spans="1:18" ht="20.45" customHeight="1" x14ac:dyDescent="0.25">
      <c r="A68" s="235"/>
      <c r="B68" s="80">
        <f>COUNTIF($C$8:C68,C68)</f>
        <v>2</v>
      </c>
      <c r="C68" s="84" t="s">
        <v>885</v>
      </c>
      <c r="D68" s="84" t="s">
        <v>887</v>
      </c>
      <c r="E68" s="80">
        <v>2</v>
      </c>
      <c r="F68" s="254">
        <v>29088</v>
      </c>
      <c r="G68" s="80">
        <v>2</v>
      </c>
      <c r="H68" s="255" t="s">
        <v>888</v>
      </c>
      <c r="I68" s="79" t="s">
        <v>221</v>
      </c>
      <c r="J68" s="79" t="s">
        <v>222</v>
      </c>
      <c r="K68" s="235" t="s">
        <v>860</v>
      </c>
      <c r="L68" s="79" t="s">
        <v>95</v>
      </c>
      <c r="M68" s="78">
        <v>2</v>
      </c>
      <c r="N68" s="79"/>
      <c r="O68" s="79"/>
      <c r="P68" s="79"/>
      <c r="Q68" s="79"/>
      <c r="R68" s="59">
        <v>64</v>
      </c>
    </row>
    <row r="69" spans="1:18" ht="20.45" customHeight="1" x14ac:dyDescent="0.25">
      <c r="A69" s="235"/>
      <c r="B69" s="80">
        <f>COUNTIF($C$8:C69,C69)</f>
        <v>3</v>
      </c>
      <c r="C69" s="84" t="s">
        <v>885</v>
      </c>
      <c r="D69" s="84" t="s">
        <v>889</v>
      </c>
      <c r="E69" s="80">
        <v>3</v>
      </c>
      <c r="F69" s="254">
        <v>39027</v>
      </c>
      <c r="G69" s="80">
        <v>1</v>
      </c>
      <c r="H69" s="255" t="s">
        <v>890</v>
      </c>
      <c r="I69" s="79" t="s">
        <v>221</v>
      </c>
      <c r="J69" s="79" t="s">
        <v>222</v>
      </c>
      <c r="K69" s="235" t="s">
        <v>860</v>
      </c>
      <c r="L69" s="79" t="s">
        <v>95</v>
      </c>
      <c r="M69" s="78">
        <v>2</v>
      </c>
      <c r="N69" s="79"/>
      <c r="O69" s="79"/>
      <c r="P69" s="79"/>
      <c r="Q69" s="79"/>
      <c r="R69" s="59">
        <v>65</v>
      </c>
    </row>
    <row r="70" spans="1:18" ht="20.45" customHeight="1" x14ac:dyDescent="0.25">
      <c r="A70" s="235"/>
      <c r="B70" s="80">
        <f>COUNTIF($C$8:C70,C70)</f>
        <v>4</v>
      </c>
      <c r="C70" s="84" t="s">
        <v>885</v>
      </c>
      <c r="D70" s="84" t="s">
        <v>891</v>
      </c>
      <c r="E70" s="80">
        <v>3</v>
      </c>
      <c r="F70" s="254">
        <v>39939</v>
      </c>
      <c r="G70" s="80">
        <v>2</v>
      </c>
      <c r="H70" s="255" t="s">
        <v>892</v>
      </c>
      <c r="I70" s="79" t="s">
        <v>221</v>
      </c>
      <c r="J70" s="79" t="s">
        <v>222</v>
      </c>
      <c r="K70" s="235" t="s">
        <v>860</v>
      </c>
      <c r="L70" s="79" t="s">
        <v>95</v>
      </c>
      <c r="M70" s="78">
        <v>2</v>
      </c>
      <c r="N70" s="79"/>
      <c r="O70" s="79"/>
      <c r="P70" s="79"/>
      <c r="Q70" s="79"/>
      <c r="R70" s="59">
        <v>66</v>
      </c>
    </row>
    <row r="71" spans="1:18" ht="20.45" customHeight="1" x14ac:dyDescent="0.25">
      <c r="A71" s="235"/>
      <c r="B71" s="80">
        <f>COUNTIF($C$8:C71,C71)</f>
        <v>5</v>
      </c>
      <c r="C71" s="84" t="s">
        <v>885</v>
      </c>
      <c r="D71" s="84" t="s">
        <v>893</v>
      </c>
      <c r="E71" s="80">
        <v>3</v>
      </c>
      <c r="F71" s="254">
        <v>42029</v>
      </c>
      <c r="G71" s="80">
        <v>2</v>
      </c>
      <c r="H71" s="255" t="s">
        <v>894</v>
      </c>
      <c r="I71" s="79" t="s">
        <v>221</v>
      </c>
      <c r="J71" s="79" t="s">
        <v>222</v>
      </c>
      <c r="K71" s="235" t="s">
        <v>860</v>
      </c>
      <c r="L71" s="79" t="s">
        <v>95</v>
      </c>
      <c r="M71" s="78">
        <v>2</v>
      </c>
      <c r="N71" s="79"/>
      <c r="O71" s="79"/>
      <c r="P71" s="79"/>
      <c r="Q71" s="79"/>
      <c r="R71" s="59">
        <v>67</v>
      </c>
    </row>
    <row r="72" spans="1:18" s="258" customFormat="1" ht="20.45" customHeight="1" x14ac:dyDescent="0.25">
      <c r="A72" s="235">
        <v>17</v>
      </c>
      <c r="B72" s="235">
        <v>1</v>
      </c>
      <c r="C72" s="253" t="s">
        <v>895</v>
      </c>
      <c r="D72" s="253" t="s">
        <v>895</v>
      </c>
      <c r="E72" s="235">
        <v>1</v>
      </c>
      <c r="F72" s="236">
        <v>27518</v>
      </c>
      <c r="G72" s="235">
        <v>1</v>
      </c>
      <c r="H72" s="239" t="s">
        <v>896</v>
      </c>
      <c r="I72" s="238" t="s">
        <v>221</v>
      </c>
      <c r="J72" s="238" t="s">
        <v>222</v>
      </c>
      <c r="K72" s="235" t="s">
        <v>860</v>
      </c>
      <c r="L72" s="79" t="s">
        <v>95</v>
      </c>
      <c r="M72" s="78">
        <v>2</v>
      </c>
      <c r="N72" s="238"/>
      <c r="O72" s="238"/>
      <c r="P72" s="238"/>
      <c r="Q72" s="308" t="s">
        <v>2450</v>
      </c>
      <c r="R72" s="59">
        <v>68</v>
      </c>
    </row>
    <row r="73" spans="1:18" ht="20.45" customHeight="1" x14ac:dyDescent="0.25">
      <c r="A73" s="235"/>
      <c r="B73" s="80">
        <v>2</v>
      </c>
      <c r="C73" s="84" t="s">
        <v>895</v>
      </c>
      <c r="D73" s="84" t="s">
        <v>897</v>
      </c>
      <c r="E73" s="80">
        <v>2</v>
      </c>
      <c r="F73" s="254">
        <v>28769</v>
      </c>
      <c r="G73" s="80">
        <v>2</v>
      </c>
      <c r="H73" s="255" t="s">
        <v>898</v>
      </c>
      <c r="I73" s="79" t="s">
        <v>221</v>
      </c>
      <c r="J73" s="79" t="s">
        <v>222</v>
      </c>
      <c r="K73" s="235" t="s">
        <v>860</v>
      </c>
      <c r="L73" s="79" t="s">
        <v>95</v>
      </c>
      <c r="M73" s="78">
        <v>2</v>
      </c>
      <c r="N73" s="79"/>
      <c r="O73" s="79"/>
      <c r="P73" s="79"/>
      <c r="Q73" s="79"/>
      <c r="R73" s="59">
        <v>69</v>
      </c>
    </row>
    <row r="74" spans="1:18" ht="20.45" customHeight="1" x14ac:dyDescent="0.25">
      <c r="A74" s="235"/>
      <c r="B74" s="80">
        <v>3</v>
      </c>
      <c r="C74" s="84" t="s">
        <v>895</v>
      </c>
      <c r="D74" s="84" t="s">
        <v>899</v>
      </c>
      <c r="E74" s="80">
        <v>3</v>
      </c>
      <c r="F74" s="254" t="s">
        <v>900</v>
      </c>
      <c r="G74" s="80">
        <v>2</v>
      </c>
      <c r="H74" s="255" t="s">
        <v>901</v>
      </c>
      <c r="I74" s="79" t="s">
        <v>221</v>
      </c>
      <c r="J74" s="79" t="s">
        <v>222</v>
      </c>
      <c r="K74" s="235" t="s">
        <v>860</v>
      </c>
      <c r="L74" s="79" t="s">
        <v>95</v>
      </c>
      <c r="M74" s="78">
        <v>2</v>
      </c>
      <c r="N74" s="79"/>
      <c r="O74" s="79"/>
      <c r="P74" s="79"/>
      <c r="Q74" s="79"/>
      <c r="R74" s="59">
        <v>70</v>
      </c>
    </row>
    <row r="75" spans="1:18" ht="20.45" customHeight="1" x14ac:dyDescent="0.25">
      <c r="A75" s="235"/>
      <c r="B75" s="80">
        <v>4</v>
      </c>
      <c r="C75" s="84" t="s">
        <v>895</v>
      </c>
      <c r="D75" s="84" t="s">
        <v>902</v>
      </c>
      <c r="E75" s="80">
        <v>3</v>
      </c>
      <c r="F75" s="254">
        <v>40270</v>
      </c>
      <c r="G75" s="80">
        <v>2</v>
      </c>
      <c r="H75" s="255" t="s">
        <v>903</v>
      </c>
      <c r="I75" s="79" t="s">
        <v>221</v>
      </c>
      <c r="J75" s="79" t="s">
        <v>222</v>
      </c>
      <c r="K75" s="235" t="s">
        <v>860</v>
      </c>
      <c r="L75" s="79" t="s">
        <v>95</v>
      </c>
      <c r="M75" s="78">
        <v>2</v>
      </c>
      <c r="N75" s="79"/>
      <c r="O75" s="79"/>
      <c r="P75" s="79"/>
      <c r="Q75" s="79"/>
      <c r="R75" s="59">
        <v>71</v>
      </c>
    </row>
    <row r="76" spans="1:18" ht="20.45" customHeight="1" x14ac:dyDescent="0.25">
      <c r="A76" s="235"/>
      <c r="B76" s="80">
        <v>5</v>
      </c>
      <c r="C76" s="84" t="s">
        <v>895</v>
      </c>
      <c r="D76" s="84" t="s">
        <v>904</v>
      </c>
      <c r="E76" s="80">
        <v>3</v>
      </c>
      <c r="F76" s="254" t="s">
        <v>905</v>
      </c>
      <c r="G76" s="80">
        <v>2</v>
      </c>
      <c r="H76" s="255" t="s">
        <v>906</v>
      </c>
      <c r="I76" s="79" t="s">
        <v>221</v>
      </c>
      <c r="J76" s="79" t="s">
        <v>222</v>
      </c>
      <c r="K76" s="235" t="s">
        <v>860</v>
      </c>
      <c r="L76" s="79" t="s">
        <v>95</v>
      </c>
      <c r="M76" s="78">
        <v>2</v>
      </c>
      <c r="N76" s="79"/>
      <c r="O76" s="79"/>
      <c r="P76" s="79"/>
      <c r="Q76" s="79"/>
      <c r="R76" s="59">
        <v>72</v>
      </c>
    </row>
    <row r="77" spans="1:18" ht="20.45" customHeight="1" x14ac:dyDescent="0.25">
      <c r="A77" s="235"/>
      <c r="B77" s="80">
        <v>6</v>
      </c>
      <c r="C77" s="84" t="s">
        <v>895</v>
      </c>
      <c r="D77" s="84" t="s">
        <v>907</v>
      </c>
      <c r="E77" s="80">
        <v>3</v>
      </c>
      <c r="F77" s="254" t="s">
        <v>908</v>
      </c>
      <c r="G77" s="80">
        <v>1</v>
      </c>
      <c r="H77" s="255" t="s">
        <v>909</v>
      </c>
      <c r="I77" s="79" t="s">
        <v>221</v>
      </c>
      <c r="J77" s="79" t="s">
        <v>222</v>
      </c>
      <c r="K77" s="235" t="s">
        <v>860</v>
      </c>
      <c r="L77" s="79" t="s">
        <v>95</v>
      </c>
      <c r="M77" s="78">
        <v>2</v>
      </c>
      <c r="N77" s="79"/>
      <c r="O77" s="79"/>
      <c r="P77" s="79"/>
      <c r="Q77" s="79"/>
      <c r="R77" s="59">
        <v>73</v>
      </c>
    </row>
    <row r="78" spans="1:18" ht="20.45" customHeight="1" x14ac:dyDescent="0.25">
      <c r="A78" s="235">
        <v>18</v>
      </c>
      <c r="B78" s="235">
        <v>1</v>
      </c>
      <c r="C78" s="253" t="s">
        <v>910</v>
      </c>
      <c r="D78" s="253" t="s">
        <v>910</v>
      </c>
      <c r="E78" s="235">
        <v>1</v>
      </c>
      <c r="F78" s="236">
        <v>29229</v>
      </c>
      <c r="G78" s="235">
        <v>1</v>
      </c>
      <c r="H78" s="239" t="s">
        <v>911</v>
      </c>
      <c r="I78" s="238" t="s">
        <v>221</v>
      </c>
      <c r="J78" s="238" t="s">
        <v>222</v>
      </c>
      <c r="K78" s="45" t="s">
        <v>153</v>
      </c>
      <c r="L78" s="79" t="s">
        <v>95</v>
      </c>
      <c r="M78" s="78">
        <v>2</v>
      </c>
      <c r="N78" s="79"/>
      <c r="O78" s="79"/>
      <c r="P78" s="79"/>
      <c r="Q78" s="308" t="s">
        <v>2450</v>
      </c>
      <c r="R78" s="59">
        <v>74</v>
      </c>
    </row>
    <row r="79" spans="1:18" ht="20.45" customHeight="1" x14ac:dyDescent="0.25">
      <c r="A79" s="235"/>
      <c r="B79" s="80">
        <v>2</v>
      </c>
      <c r="C79" s="84" t="s">
        <v>910</v>
      </c>
      <c r="D79" s="84" t="s">
        <v>912</v>
      </c>
      <c r="E79" s="80">
        <v>2</v>
      </c>
      <c r="F79" s="254">
        <v>28529</v>
      </c>
      <c r="G79" s="80">
        <v>2</v>
      </c>
      <c r="H79" s="255" t="s">
        <v>913</v>
      </c>
      <c r="I79" s="79" t="s">
        <v>221</v>
      </c>
      <c r="J79" s="79" t="s">
        <v>222</v>
      </c>
      <c r="K79" s="48" t="s">
        <v>153</v>
      </c>
      <c r="L79" s="79" t="s">
        <v>95</v>
      </c>
      <c r="M79" s="78">
        <v>2</v>
      </c>
      <c r="N79" s="79"/>
      <c r="O79" s="79"/>
      <c r="P79" s="79"/>
      <c r="Q79" s="79"/>
      <c r="R79" s="59">
        <v>75</v>
      </c>
    </row>
    <row r="80" spans="1:18" ht="20.45" customHeight="1" x14ac:dyDescent="0.25">
      <c r="A80" s="235"/>
      <c r="B80" s="80">
        <v>3</v>
      </c>
      <c r="C80" s="84" t="s">
        <v>910</v>
      </c>
      <c r="D80" s="84" t="s">
        <v>914</v>
      </c>
      <c r="E80" s="80">
        <v>3</v>
      </c>
      <c r="F80" s="254">
        <v>37647</v>
      </c>
      <c r="G80" s="80">
        <v>1</v>
      </c>
      <c r="H80" s="255" t="s">
        <v>915</v>
      </c>
      <c r="I80" s="79" t="s">
        <v>221</v>
      </c>
      <c r="J80" s="79" t="s">
        <v>222</v>
      </c>
      <c r="K80" s="48" t="s">
        <v>153</v>
      </c>
      <c r="L80" s="79" t="s">
        <v>95</v>
      </c>
      <c r="M80" s="78">
        <v>2</v>
      </c>
      <c r="N80" s="79"/>
      <c r="O80" s="79"/>
      <c r="P80" s="79"/>
      <c r="Q80" s="79"/>
      <c r="R80" s="59">
        <v>76</v>
      </c>
    </row>
    <row r="81" spans="1:18" ht="20.45" customHeight="1" x14ac:dyDescent="0.25">
      <c r="A81" s="235"/>
      <c r="B81" s="80">
        <v>4</v>
      </c>
      <c r="C81" s="84" t="s">
        <v>910</v>
      </c>
      <c r="D81" s="84" t="s">
        <v>916</v>
      </c>
      <c r="E81" s="80">
        <v>3</v>
      </c>
      <c r="F81" s="254">
        <v>38400</v>
      </c>
      <c r="G81" s="80">
        <v>2</v>
      </c>
      <c r="H81" s="255" t="s">
        <v>909</v>
      </c>
      <c r="I81" s="79" t="s">
        <v>221</v>
      </c>
      <c r="J81" s="79" t="s">
        <v>222</v>
      </c>
      <c r="K81" s="48" t="s">
        <v>153</v>
      </c>
      <c r="L81" s="79" t="s">
        <v>95</v>
      </c>
      <c r="M81" s="78">
        <v>2</v>
      </c>
      <c r="N81" s="79"/>
      <c r="O81" s="79"/>
      <c r="P81" s="79"/>
      <c r="Q81" s="79"/>
      <c r="R81" s="59">
        <v>77</v>
      </c>
    </row>
    <row r="82" spans="1:18" ht="20.45" customHeight="1" x14ac:dyDescent="0.25">
      <c r="A82" s="235">
        <v>19</v>
      </c>
      <c r="B82" s="235">
        <f>COUNTIF($C$8:C82,C82)</f>
        <v>1</v>
      </c>
      <c r="C82" s="253" t="s">
        <v>917</v>
      </c>
      <c r="D82" s="253" t="s">
        <v>917</v>
      </c>
      <c r="E82" s="235">
        <v>1</v>
      </c>
      <c r="F82" s="236">
        <v>28286</v>
      </c>
      <c r="G82" s="235">
        <v>1</v>
      </c>
      <c r="H82" s="239" t="s">
        <v>918</v>
      </c>
      <c r="I82" s="238" t="s">
        <v>221</v>
      </c>
      <c r="J82" s="238" t="s">
        <v>222</v>
      </c>
      <c r="K82" s="235" t="s">
        <v>153</v>
      </c>
      <c r="L82" s="79" t="s">
        <v>95</v>
      </c>
      <c r="M82" s="78">
        <v>2</v>
      </c>
      <c r="N82" s="238"/>
      <c r="O82" s="238"/>
      <c r="P82" s="238"/>
      <c r="Q82" s="238"/>
      <c r="R82" s="59">
        <v>78</v>
      </c>
    </row>
    <row r="83" spans="1:18" ht="20.45" customHeight="1" x14ac:dyDescent="0.25">
      <c r="A83" s="235"/>
      <c r="B83" s="80">
        <f>COUNTIF($C$8:C83,C83)</f>
        <v>2</v>
      </c>
      <c r="C83" s="84" t="s">
        <v>917</v>
      </c>
      <c r="D83" s="84" t="s">
        <v>919</v>
      </c>
      <c r="E83" s="80">
        <v>2</v>
      </c>
      <c r="F83" s="254">
        <v>29595</v>
      </c>
      <c r="G83" s="80">
        <v>2</v>
      </c>
      <c r="H83" s="255" t="s">
        <v>920</v>
      </c>
      <c r="I83" s="79" t="s">
        <v>221</v>
      </c>
      <c r="J83" s="79" t="s">
        <v>222</v>
      </c>
      <c r="K83" s="80" t="s">
        <v>153</v>
      </c>
      <c r="L83" s="79" t="s">
        <v>95</v>
      </c>
      <c r="M83" s="78">
        <v>2</v>
      </c>
      <c r="N83" s="79"/>
      <c r="O83" s="79"/>
      <c r="P83" s="79"/>
      <c r="Q83" s="79"/>
      <c r="R83" s="59">
        <v>79</v>
      </c>
    </row>
    <row r="84" spans="1:18" ht="20.45" customHeight="1" x14ac:dyDescent="0.25">
      <c r="A84" s="235"/>
      <c r="B84" s="80">
        <f>COUNTIF($C$8:C84,C84)</f>
        <v>3</v>
      </c>
      <c r="C84" s="84" t="s">
        <v>917</v>
      </c>
      <c r="D84" s="84" t="s">
        <v>921</v>
      </c>
      <c r="E84" s="80">
        <v>3</v>
      </c>
      <c r="F84" s="254">
        <v>40790</v>
      </c>
      <c r="G84" s="80">
        <v>2</v>
      </c>
      <c r="H84" s="255" t="s">
        <v>922</v>
      </c>
      <c r="I84" s="79" t="s">
        <v>221</v>
      </c>
      <c r="J84" s="79" t="s">
        <v>222</v>
      </c>
      <c r="K84" s="80" t="s">
        <v>153</v>
      </c>
      <c r="L84" s="79" t="s">
        <v>95</v>
      </c>
      <c r="M84" s="78">
        <v>2</v>
      </c>
      <c r="N84" s="79"/>
      <c r="O84" s="79"/>
      <c r="P84" s="79"/>
      <c r="Q84" s="79"/>
      <c r="R84" s="59">
        <v>80</v>
      </c>
    </row>
    <row r="85" spans="1:18" ht="20.45" customHeight="1" x14ac:dyDescent="0.25">
      <c r="A85" s="235"/>
      <c r="B85" s="80">
        <f>COUNTIF($C$8:C85,C85)</f>
        <v>4</v>
      </c>
      <c r="C85" s="84" t="s">
        <v>917</v>
      </c>
      <c r="D85" s="84" t="s">
        <v>923</v>
      </c>
      <c r="E85" s="80">
        <v>3</v>
      </c>
      <c r="F85" s="254">
        <v>42259</v>
      </c>
      <c r="G85" s="80">
        <v>2</v>
      </c>
      <c r="H85" s="255" t="s">
        <v>924</v>
      </c>
      <c r="I85" s="79" t="s">
        <v>221</v>
      </c>
      <c r="J85" s="79" t="s">
        <v>222</v>
      </c>
      <c r="K85" s="80" t="s">
        <v>153</v>
      </c>
      <c r="L85" s="79" t="s">
        <v>95</v>
      </c>
      <c r="M85" s="78">
        <v>2</v>
      </c>
      <c r="N85" s="79"/>
      <c r="O85" s="79"/>
      <c r="P85" s="79"/>
      <c r="Q85" s="79"/>
      <c r="R85" s="59">
        <v>81</v>
      </c>
    </row>
    <row r="86" spans="1:18" ht="20.45" customHeight="1" x14ac:dyDescent="0.25">
      <c r="A86" s="235">
        <v>20</v>
      </c>
      <c r="B86" s="235">
        <f>COUNTIF($C$8:C86,C86)</f>
        <v>1</v>
      </c>
      <c r="C86" s="253" t="s">
        <v>925</v>
      </c>
      <c r="D86" s="253" t="s">
        <v>925</v>
      </c>
      <c r="E86" s="235">
        <v>1</v>
      </c>
      <c r="F86" s="236">
        <v>26577</v>
      </c>
      <c r="G86" s="235">
        <v>2</v>
      </c>
      <c r="H86" s="239" t="s">
        <v>926</v>
      </c>
      <c r="I86" s="238" t="s">
        <v>221</v>
      </c>
      <c r="J86" s="238" t="s">
        <v>222</v>
      </c>
      <c r="K86" s="235" t="s">
        <v>153</v>
      </c>
      <c r="L86" s="79" t="s">
        <v>95</v>
      </c>
      <c r="M86" s="78">
        <v>2</v>
      </c>
      <c r="N86" s="238"/>
      <c r="O86" s="238"/>
      <c r="P86" s="238"/>
      <c r="Q86" s="238"/>
      <c r="R86" s="59">
        <v>82</v>
      </c>
    </row>
    <row r="87" spans="1:18" ht="20.45" customHeight="1" x14ac:dyDescent="0.25">
      <c r="A87" s="235">
        <v>21</v>
      </c>
      <c r="B87" s="235">
        <f>COUNTIF($C$8:C87,C87)</f>
        <v>1</v>
      </c>
      <c r="C87" s="253" t="s">
        <v>927</v>
      </c>
      <c r="D87" s="253" t="s">
        <v>927</v>
      </c>
      <c r="E87" s="235">
        <v>1</v>
      </c>
      <c r="F87" s="236">
        <v>20486</v>
      </c>
      <c r="G87" s="235">
        <v>1</v>
      </c>
      <c r="H87" s="239" t="s">
        <v>928</v>
      </c>
      <c r="I87" s="238" t="s">
        <v>221</v>
      </c>
      <c r="J87" s="238" t="s">
        <v>222</v>
      </c>
      <c r="K87" s="235" t="s">
        <v>153</v>
      </c>
      <c r="L87" s="79" t="s">
        <v>95</v>
      </c>
      <c r="M87" s="78">
        <v>2</v>
      </c>
      <c r="N87" s="238"/>
      <c r="O87" s="238"/>
      <c r="P87" s="238"/>
      <c r="Q87" s="238"/>
      <c r="R87" s="59">
        <v>83</v>
      </c>
    </row>
    <row r="88" spans="1:18" ht="20.45" customHeight="1" x14ac:dyDescent="0.25">
      <c r="A88" s="235"/>
      <c r="B88" s="80">
        <f>COUNTIF($C$8:C88,C88)</f>
        <v>2</v>
      </c>
      <c r="C88" s="84" t="s">
        <v>927</v>
      </c>
      <c r="D88" s="84" t="s">
        <v>557</v>
      </c>
      <c r="E88" s="80">
        <v>2</v>
      </c>
      <c r="F88" s="254">
        <v>20973</v>
      </c>
      <c r="G88" s="80">
        <v>2</v>
      </c>
      <c r="H88" s="255" t="s">
        <v>929</v>
      </c>
      <c r="I88" s="79" t="s">
        <v>221</v>
      </c>
      <c r="J88" s="79" t="s">
        <v>222</v>
      </c>
      <c r="K88" s="80" t="s">
        <v>153</v>
      </c>
      <c r="L88" s="79" t="s">
        <v>95</v>
      </c>
      <c r="M88" s="78">
        <v>2</v>
      </c>
      <c r="N88" s="79"/>
      <c r="O88" s="79"/>
      <c r="P88" s="79"/>
      <c r="Q88" s="79"/>
      <c r="R88" s="59">
        <v>84</v>
      </c>
    </row>
    <row r="89" spans="1:18" ht="20.45" customHeight="1" x14ac:dyDescent="0.25">
      <c r="A89" s="235"/>
      <c r="B89" s="80">
        <f>COUNTIF($C$8:C89,C89)</f>
        <v>3</v>
      </c>
      <c r="C89" s="84" t="s">
        <v>927</v>
      </c>
      <c r="D89" s="84" t="s">
        <v>930</v>
      </c>
      <c r="E89" s="80">
        <v>3</v>
      </c>
      <c r="F89" s="254">
        <v>32697</v>
      </c>
      <c r="G89" s="80">
        <v>1</v>
      </c>
      <c r="H89" s="255" t="s">
        <v>931</v>
      </c>
      <c r="I89" s="79" t="s">
        <v>221</v>
      </c>
      <c r="J89" s="79" t="s">
        <v>222</v>
      </c>
      <c r="K89" s="80" t="s">
        <v>153</v>
      </c>
      <c r="L89" s="79" t="s">
        <v>95</v>
      </c>
      <c r="M89" s="78">
        <v>2</v>
      </c>
      <c r="N89" s="79"/>
      <c r="O89" s="79"/>
      <c r="P89" s="79"/>
      <c r="Q89" s="79"/>
      <c r="R89" s="59">
        <v>85</v>
      </c>
    </row>
    <row r="90" spans="1:18" ht="20.45" customHeight="1" x14ac:dyDescent="0.25">
      <c r="A90" s="235"/>
      <c r="B90" s="80">
        <f>COUNTIF($C$8:C90,C90)</f>
        <v>4</v>
      </c>
      <c r="C90" s="84" t="s">
        <v>927</v>
      </c>
      <c r="D90" s="84" t="s">
        <v>932</v>
      </c>
      <c r="E90" s="80">
        <v>5</v>
      </c>
      <c r="F90" s="254">
        <v>32426</v>
      </c>
      <c r="G90" s="80">
        <v>2</v>
      </c>
      <c r="H90" s="255" t="s">
        <v>933</v>
      </c>
      <c r="I90" s="79" t="s">
        <v>221</v>
      </c>
      <c r="J90" s="79" t="s">
        <v>222</v>
      </c>
      <c r="K90" s="80" t="s">
        <v>153</v>
      </c>
      <c r="L90" s="79" t="s">
        <v>934</v>
      </c>
      <c r="M90" s="78">
        <v>2</v>
      </c>
      <c r="N90" s="79"/>
      <c r="O90" s="79"/>
      <c r="P90" s="79"/>
      <c r="Q90" s="79"/>
      <c r="R90" s="59">
        <v>86</v>
      </c>
    </row>
    <row r="91" spans="1:18" ht="20.45" customHeight="1" x14ac:dyDescent="0.25">
      <c r="A91" s="235"/>
      <c r="B91" s="80">
        <f>COUNTIF($C$8:C91,C91)</f>
        <v>5</v>
      </c>
      <c r="C91" s="84" t="s">
        <v>927</v>
      </c>
      <c r="D91" s="84" t="s">
        <v>935</v>
      </c>
      <c r="E91" s="80">
        <v>5</v>
      </c>
      <c r="F91" s="254">
        <v>43931</v>
      </c>
      <c r="G91" s="80">
        <v>2</v>
      </c>
      <c r="H91" s="255" t="s">
        <v>936</v>
      </c>
      <c r="I91" s="79" t="s">
        <v>221</v>
      </c>
      <c r="J91" s="79" t="s">
        <v>222</v>
      </c>
      <c r="K91" s="80" t="s">
        <v>153</v>
      </c>
      <c r="L91" s="79" t="s">
        <v>95</v>
      </c>
      <c r="M91" s="78">
        <v>2</v>
      </c>
      <c r="N91" s="79"/>
      <c r="O91" s="79"/>
      <c r="P91" s="79"/>
      <c r="Q91" s="79"/>
      <c r="R91" s="59">
        <v>87</v>
      </c>
    </row>
    <row r="92" spans="1:18" ht="20.45" customHeight="1" x14ac:dyDescent="0.25">
      <c r="A92" s="235">
        <v>22</v>
      </c>
      <c r="B92" s="235">
        <f>COUNTIF($C$8:C92,C92)</f>
        <v>1</v>
      </c>
      <c r="C92" s="253" t="s">
        <v>937</v>
      </c>
      <c r="D92" s="253" t="s">
        <v>937</v>
      </c>
      <c r="E92" s="235">
        <v>1</v>
      </c>
      <c r="F92" s="236">
        <v>20946</v>
      </c>
      <c r="G92" s="235">
        <v>1</v>
      </c>
      <c r="H92" s="240" t="s">
        <v>938</v>
      </c>
      <c r="I92" s="237" t="s">
        <v>221</v>
      </c>
      <c r="J92" s="237" t="s">
        <v>222</v>
      </c>
      <c r="K92" s="235" t="s">
        <v>153</v>
      </c>
      <c r="L92" s="78">
        <v>1</v>
      </c>
      <c r="M92" s="78">
        <v>2</v>
      </c>
      <c r="N92" s="235" t="s">
        <v>235</v>
      </c>
      <c r="O92" s="235"/>
      <c r="P92" s="241"/>
      <c r="Q92" s="235"/>
      <c r="R92" s="59">
        <v>88</v>
      </c>
    </row>
    <row r="93" spans="1:18" ht="20.45" customHeight="1" x14ac:dyDescent="0.25">
      <c r="A93" s="235"/>
      <c r="B93" s="80">
        <f>COUNTIF($C$8:C93,C93)</f>
        <v>2</v>
      </c>
      <c r="C93" s="84" t="s">
        <v>937</v>
      </c>
      <c r="D93" s="84" t="s">
        <v>272</v>
      </c>
      <c r="E93" s="80">
        <v>2</v>
      </c>
      <c r="F93" s="254">
        <v>21315</v>
      </c>
      <c r="G93" s="80">
        <v>2</v>
      </c>
      <c r="H93" s="257" t="s">
        <v>939</v>
      </c>
      <c r="I93" s="78" t="s">
        <v>221</v>
      </c>
      <c r="J93" s="78" t="s">
        <v>222</v>
      </c>
      <c r="K93" s="80" t="s">
        <v>153</v>
      </c>
      <c r="L93" s="78">
        <v>1</v>
      </c>
      <c r="M93" s="78">
        <v>2</v>
      </c>
      <c r="N93" s="80"/>
      <c r="O93" s="80"/>
      <c r="P93" s="259"/>
      <c r="Q93" s="80"/>
      <c r="R93" s="59">
        <v>89</v>
      </c>
    </row>
    <row r="94" spans="1:18" s="258" customFormat="1" ht="20.45" customHeight="1" x14ac:dyDescent="0.25">
      <c r="A94" s="235">
        <v>23</v>
      </c>
      <c r="B94" s="235">
        <v>1</v>
      </c>
      <c r="C94" s="253" t="s">
        <v>887</v>
      </c>
      <c r="D94" s="253" t="s">
        <v>887</v>
      </c>
      <c r="E94" s="235">
        <v>1</v>
      </c>
      <c r="F94" s="236">
        <v>30236</v>
      </c>
      <c r="G94" s="235">
        <v>2</v>
      </c>
      <c r="H94" s="240" t="s">
        <v>940</v>
      </c>
      <c r="I94" s="237" t="s">
        <v>221</v>
      </c>
      <c r="J94" s="237" t="s">
        <v>222</v>
      </c>
      <c r="K94" s="235" t="s">
        <v>153</v>
      </c>
      <c r="L94" s="78">
        <v>1</v>
      </c>
      <c r="M94" s="78">
        <v>2</v>
      </c>
      <c r="N94" s="235"/>
      <c r="O94" s="235"/>
      <c r="P94" s="241"/>
      <c r="Q94" s="235"/>
      <c r="R94" s="59">
        <v>90</v>
      </c>
    </row>
    <row r="95" spans="1:18" ht="20.45" customHeight="1" x14ac:dyDescent="0.25">
      <c r="A95" s="235"/>
      <c r="B95" s="80">
        <v>2</v>
      </c>
      <c r="C95" s="84" t="s">
        <v>887</v>
      </c>
      <c r="D95" s="84" t="s">
        <v>941</v>
      </c>
      <c r="E95" s="80">
        <v>3</v>
      </c>
      <c r="F95" s="254">
        <v>39361</v>
      </c>
      <c r="G95" s="80">
        <v>1</v>
      </c>
      <c r="H95" s="257" t="s">
        <v>942</v>
      </c>
      <c r="I95" s="78" t="s">
        <v>221</v>
      </c>
      <c r="J95" s="78" t="s">
        <v>222</v>
      </c>
      <c r="K95" s="80" t="s">
        <v>153</v>
      </c>
      <c r="L95" s="78">
        <v>1</v>
      </c>
      <c r="M95" s="78">
        <v>2</v>
      </c>
      <c r="N95" s="80"/>
      <c r="O95" s="80"/>
      <c r="P95" s="259"/>
      <c r="Q95" s="80"/>
      <c r="R95" s="59">
        <v>91</v>
      </c>
    </row>
    <row r="96" spans="1:18" ht="20.45" customHeight="1" x14ac:dyDescent="0.25">
      <c r="A96" s="235"/>
      <c r="B96" s="80">
        <v>3</v>
      </c>
      <c r="C96" s="84" t="s">
        <v>887</v>
      </c>
      <c r="D96" s="84" t="s">
        <v>943</v>
      </c>
      <c r="E96" s="80">
        <v>3</v>
      </c>
      <c r="F96" s="254">
        <v>40210</v>
      </c>
      <c r="G96" s="80">
        <v>1</v>
      </c>
      <c r="H96" s="257" t="s">
        <v>944</v>
      </c>
      <c r="I96" s="78" t="s">
        <v>221</v>
      </c>
      <c r="J96" s="78" t="s">
        <v>222</v>
      </c>
      <c r="K96" s="80" t="s">
        <v>153</v>
      </c>
      <c r="L96" s="78">
        <v>1</v>
      </c>
      <c r="M96" s="78">
        <v>2</v>
      </c>
      <c r="N96" s="80"/>
      <c r="O96" s="80"/>
      <c r="P96" s="259"/>
      <c r="Q96" s="80"/>
      <c r="R96" s="59">
        <v>92</v>
      </c>
    </row>
    <row r="97" spans="1:19" ht="20.45" customHeight="1" x14ac:dyDescent="0.25">
      <c r="A97" s="235"/>
      <c r="B97" s="80">
        <v>4</v>
      </c>
      <c r="C97" s="84" t="s">
        <v>887</v>
      </c>
      <c r="D97" s="84" t="s">
        <v>945</v>
      </c>
      <c r="E97" s="80">
        <v>3</v>
      </c>
      <c r="F97" s="254">
        <v>42407</v>
      </c>
      <c r="G97" s="80">
        <v>1</v>
      </c>
      <c r="H97" s="257" t="s">
        <v>946</v>
      </c>
      <c r="I97" s="78" t="s">
        <v>221</v>
      </c>
      <c r="J97" s="78" t="s">
        <v>222</v>
      </c>
      <c r="K97" s="80" t="s">
        <v>153</v>
      </c>
      <c r="L97" s="78">
        <v>1</v>
      </c>
      <c r="M97" s="78">
        <v>2</v>
      </c>
      <c r="N97" s="80"/>
      <c r="O97" s="80"/>
      <c r="P97" s="259"/>
      <c r="Q97" s="80"/>
      <c r="R97" s="59">
        <v>93</v>
      </c>
    </row>
    <row r="98" spans="1:19" ht="20.45" customHeight="1" x14ac:dyDescent="0.25">
      <c r="A98" s="235">
        <v>24</v>
      </c>
      <c r="B98" s="235">
        <v>1</v>
      </c>
      <c r="C98" s="253" t="s">
        <v>947</v>
      </c>
      <c r="D98" s="253" t="s">
        <v>947</v>
      </c>
      <c r="E98" s="235">
        <v>1</v>
      </c>
      <c r="F98" s="236">
        <v>20486</v>
      </c>
      <c r="G98" s="235">
        <v>1</v>
      </c>
      <c r="H98" s="240" t="s">
        <v>948</v>
      </c>
      <c r="I98" s="237" t="s">
        <v>221</v>
      </c>
      <c r="J98" s="237" t="s">
        <v>222</v>
      </c>
      <c r="K98" s="235" t="s">
        <v>153</v>
      </c>
      <c r="L98" s="78">
        <v>1</v>
      </c>
      <c r="M98" s="78">
        <v>2</v>
      </c>
      <c r="N98" s="80" t="s">
        <v>235</v>
      </c>
      <c r="O98" s="80"/>
      <c r="P98" s="259"/>
      <c r="Q98" s="80" t="s">
        <v>310</v>
      </c>
      <c r="R98" s="59">
        <v>94</v>
      </c>
      <c r="S98" s="59" t="s">
        <v>2374</v>
      </c>
    </row>
    <row r="99" spans="1:19" ht="20.45" customHeight="1" x14ac:dyDescent="0.25">
      <c r="A99" s="235"/>
      <c r="B99" s="80">
        <v>2</v>
      </c>
      <c r="C99" s="84" t="s">
        <v>947</v>
      </c>
      <c r="D99" s="84" t="s">
        <v>764</v>
      </c>
      <c r="E99" s="80">
        <v>2</v>
      </c>
      <c r="F99" s="254" t="s">
        <v>949</v>
      </c>
      <c r="G99" s="80">
        <v>2</v>
      </c>
      <c r="H99" s="257" t="s">
        <v>950</v>
      </c>
      <c r="I99" s="78" t="s">
        <v>221</v>
      </c>
      <c r="J99" s="78" t="s">
        <v>222</v>
      </c>
      <c r="K99" s="80" t="s">
        <v>153</v>
      </c>
      <c r="L99" s="78">
        <v>1</v>
      </c>
      <c r="M99" s="78">
        <v>2</v>
      </c>
      <c r="N99" s="80" t="s">
        <v>235</v>
      </c>
      <c r="O99" s="80"/>
      <c r="P99" s="259"/>
      <c r="Q99" s="80"/>
      <c r="R99" s="59">
        <v>95</v>
      </c>
    </row>
    <row r="100" spans="1:19" s="258" customFormat="1" ht="20.45" customHeight="1" x14ac:dyDescent="0.25">
      <c r="A100" s="235">
        <v>25</v>
      </c>
      <c r="B100" s="235">
        <v>1</v>
      </c>
      <c r="C100" s="253" t="s">
        <v>951</v>
      </c>
      <c r="D100" s="253" t="s">
        <v>951</v>
      </c>
      <c r="E100" s="235">
        <v>1</v>
      </c>
      <c r="F100" s="236" t="s">
        <v>952</v>
      </c>
      <c r="G100" s="235">
        <v>1</v>
      </c>
      <c r="H100" s="235" t="s">
        <v>953</v>
      </c>
      <c r="I100" s="237" t="s">
        <v>221</v>
      </c>
      <c r="J100" s="237" t="s">
        <v>222</v>
      </c>
      <c r="K100" s="235" t="s">
        <v>154</v>
      </c>
      <c r="L100" s="78">
        <v>1</v>
      </c>
      <c r="M100" s="78">
        <v>2</v>
      </c>
      <c r="N100" s="235" t="s">
        <v>235</v>
      </c>
      <c r="O100" s="235"/>
      <c r="P100" s="241"/>
      <c r="Q100" s="235" t="s">
        <v>310</v>
      </c>
      <c r="R100" s="59">
        <v>96</v>
      </c>
      <c r="S100" s="258" t="s">
        <v>2369</v>
      </c>
    </row>
    <row r="101" spans="1:19" ht="20.45" customHeight="1" x14ac:dyDescent="0.25">
      <c r="A101" s="235"/>
      <c r="B101" s="80">
        <v>2</v>
      </c>
      <c r="C101" s="84" t="s">
        <v>951</v>
      </c>
      <c r="D101" s="84" t="s">
        <v>954</v>
      </c>
      <c r="E101" s="80">
        <v>2</v>
      </c>
      <c r="F101" s="254" t="s">
        <v>955</v>
      </c>
      <c r="G101" s="80">
        <v>2</v>
      </c>
      <c r="H101" s="80" t="s">
        <v>956</v>
      </c>
      <c r="I101" s="78" t="s">
        <v>221</v>
      </c>
      <c r="J101" s="78" t="s">
        <v>222</v>
      </c>
      <c r="K101" s="80" t="s">
        <v>154</v>
      </c>
      <c r="L101" s="78">
        <v>1</v>
      </c>
      <c r="M101" s="78">
        <v>2</v>
      </c>
      <c r="N101" s="80"/>
      <c r="O101" s="80"/>
      <c r="P101" s="259"/>
      <c r="Q101" s="80"/>
      <c r="R101" s="59">
        <v>97</v>
      </c>
    </row>
    <row r="102" spans="1:19" ht="20.45" customHeight="1" x14ac:dyDescent="0.25">
      <c r="A102" s="235"/>
      <c r="B102" s="80">
        <v>3</v>
      </c>
      <c r="C102" s="84" t="s">
        <v>951</v>
      </c>
      <c r="D102" s="84" t="s">
        <v>957</v>
      </c>
      <c r="E102" s="80">
        <v>3</v>
      </c>
      <c r="F102" s="254" t="s">
        <v>958</v>
      </c>
      <c r="G102" s="80">
        <v>1</v>
      </c>
      <c r="H102" s="80" t="s">
        <v>959</v>
      </c>
      <c r="I102" s="78" t="s">
        <v>221</v>
      </c>
      <c r="J102" s="78" t="s">
        <v>222</v>
      </c>
      <c r="K102" s="80" t="s">
        <v>154</v>
      </c>
      <c r="L102" s="78">
        <v>1</v>
      </c>
      <c r="M102" s="78">
        <v>2</v>
      </c>
      <c r="N102" s="80"/>
      <c r="O102" s="80"/>
      <c r="P102" s="259"/>
      <c r="Q102" s="80"/>
      <c r="R102" s="59">
        <v>98</v>
      </c>
    </row>
    <row r="103" spans="1:19" s="258" customFormat="1" ht="20.45" customHeight="1" x14ac:dyDescent="0.25">
      <c r="A103" s="235">
        <v>26</v>
      </c>
      <c r="B103" s="235">
        <v>1</v>
      </c>
      <c r="C103" s="253" t="s">
        <v>960</v>
      </c>
      <c r="D103" s="253" t="s">
        <v>960</v>
      </c>
      <c r="E103" s="235">
        <v>1</v>
      </c>
      <c r="F103" s="236">
        <v>21833</v>
      </c>
      <c r="G103" s="235">
        <v>2</v>
      </c>
      <c r="H103" s="235" t="s">
        <v>961</v>
      </c>
      <c r="I103" s="237" t="s">
        <v>221</v>
      </c>
      <c r="J103" s="237" t="s">
        <v>222</v>
      </c>
      <c r="K103" s="235" t="s">
        <v>154</v>
      </c>
      <c r="L103" s="78">
        <v>1</v>
      </c>
      <c r="M103" s="78">
        <v>2</v>
      </c>
      <c r="N103" s="235"/>
      <c r="O103" s="235"/>
      <c r="P103" s="241"/>
      <c r="Q103" s="235" t="s">
        <v>310</v>
      </c>
      <c r="R103" s="59">
        <v>99</v>
      </c>
      <c r="S103" s="258" t="s">
        <v>2370</v>
      </c>
    </row>
    <row r="104" spans="1:19" ht="20.45" customHeight="1" x14ac:dyDescent="0.25">
      <c r="A104" s="235"/>
      <c r="B104" s="80">
        <v>2</v>
      </c>
      <c r="C104" s="84" t="s">
        <v>960</v>
      </c>
      <c r="D104" s="84" t="s">
        <v>962</v>
      </c>
      <c r="E104" s="80">
        <v>2</v>
      </c>
      <c r="F104" s="254" t="s">
        <v>963</v>
      </c>
      <c r="G104" s="80">
        <v>1</v>
      </c>
      <c r="H104" s="80" t="s">
        <v>964</v>
      </c>
      <c r="I104" s="78" t="s">
        <v>221</v>
      </c>
      <c r="J104" s="78" t="s">
        <v>222</v>
      </c>
      <c r="K104" s="80" t="s">
        <v>154</v>
      </c>
      <c r="L104" s="78">
        <v>1</v>
      </c>
      <c r="M104" s="78">
        <v>2</v>
      </c>
      <c r="N104" s="80"/>
      <c r="O104" s="80"/>
      <c r="P104" s="259"/>
      <c r="Q104" s="80"/>
      <c r="R104" s="59">
        <v>100</v>
      </c>
    </row>
    <row r="105" spans="1:19" ht="20.45" customHeight="1" x14ac:dyDescent="0.25">
      <c r="A105" s="235">
        <v>27</v>
      </c>
      <c r="B105" s="235">
        <v>1</v>
      </c>
      <c r="C105" s="253" t="s">
        <v>965</v>
      </c>
      <c r="D105" s="253" t="s">
        <v>965</v>
      </c>
      <c r="E105" s="235">
        <v>1</v>
      </c>
      <c r="F105" s="236">
        <v>22800</v>
      </c>
      <c r="G105" s="235">
        <v>1</v>
      </c>
      <c r="H105" s="235" t="s">
        <v>966</v>
      </c>
      <c r="I105" s="237" t="s">
        <v>221</v>
      </c>
      <c r="J105" s="237" t="s">
        <v>222</v>
      </c>
      <c r="K105" s="235" t="s">
        <v>154</v>
      </c>
      <c r="L105" s="78">
        <v>1</v>
      </c>
      <c r="M105" s="78">
        <v>2</v>
      </c>
      <c r="N105" s="238"/>
      <c r="O105" s="238" t="s">
        <v>235</v>
      </c>
      <c r="P105" s="259"/>
      <c r="Q105" s="308" t="s">
        <v>2450</v>
      </c>
      <c r="R105" s="59">
        <v>101</v>
      </c>
    </row>
    <row r="106" spans="1:19" ht="20.45" customHeight="1" x14ac:dyDescent="0.25">
      <c r="A106" s="235">
        <v>28</v>
      </c>
      <c r="B106" s="235">
        <f>COUNTIF($C$8:C106,C106)</f>
        <v>1</v>
      </c>
      <c r="C106" s="253" t="s">
        <v>967</v>
      </c>
      <c r="D106" s="253" t="s">
        <v>967</v>
      </c>
      <c r="E106" s="235">
        <v>1</v>
      </c>
      <c r="F106" s="236">
        <v>26300</v>
      </c>
      <c r="G106" s="235">
        <v>2</v>
      </c>
      <c r="H106" s="239" t="s">
        <v>968</v>
      </c>
      <c r="I106" s="238" t="s">
        <v>221</v>
      </c>
      <c r="J106" s="238" t="s">
        <v>222</v>
      </c>
      <c r="K106" s="235" t="s">
        <v>154</v>
      </c>
      <c r="L106" s="79" t="s">
        <v>95</v>
      </c>
      <c r="M106" s="78">
        <v>2</v>
      </c>
      <c r="N106" s="238"/>
      <c r="O106" s="238"/>
      <c r="P106" s="238"/>
      <c r="Q106" s="238"/>
      <c r="R106" s="59">
        <v>103</v>
      </c>
    </row>
    <row r="107" spans="1:19" ht="20.45" customHeight="1" x14ac:dyDescent="0.25">
      <c r="A107" s="235"/>
      <c r="B107" s="80">
        <f>COUNTIF($C$8:C107,C107)</f>
        <v>2</v>
      </c>
      <c r="C107" s="84" t="s">
        <v>967</v>
      </c>
      <c r="D107" s="84" t="s">
        <v>969</v>
      </c>
      <c r="E107" s="80">
        <v>3</v>
      </c>
      <c r="F107" s="254">
        <v>38736</v>
      </c>
      <c r="G107" s="80">
        <v>1</v>
      </c>
      <c r="H107" s="260" t="s">
        <v>970</v>
      </c>
      <c r="I107" s="79" t="s">
        <v>221</v>
      </c>
      <c r="J107" s="79" t="s">
        <v>222</v>
      </c>
      <c r="K107" s="80" t="s">
        <v>154</v>
      </c>
      <c r="L107" s="79" t="s">
        <v>95</v>
      </c>
      <c r="M107" s="78">
        <v>2</v>
      </c>
      <c r="N107" s="79"/>
      <c r="O107" s="79"/>
      <c r="P107" s="79"/>
      <c r="Q107" s="79"/>
      <c r="R107" s="59">
        <v>104</v>
      </c>
    </row>
    <row r="108" spans="1:19" ht="20.45" customHeight="1" x14ac:dyDescent="0.25">
      <c r="A108" s="235">
        <v>29</v>
      </c>
      <c r="B108" s="235">
        <f>COUNTIF($C$8:C108,C108)</f>
        <v>1</v>
      </c>
      <c r="C108" s="253" t="s">
        <v>971</v>
      </c>
      <c r="D108" s="253" t="s">
        <v>971</v>
      </c>
      <c r="E108" s="235">
        <v>1</v>
      </c>
      <c r="F108" s="236">
        <v>30693</v>
      </c>
      <c r="G108" s="235">
        <v>2</v>
      </c>
      <c r="H108" s="239" t="s">
        <v>972</v>
      </c>
      <c r="I108" s="238" t="s">
        <v>221</v>
      </c>
      <c r="J108" s="238" t="s">
        <v>222</v>
      </c>
      <c r="K108" s="235" t="s">
        <v>154</v>
      </c>
      <c r="L108" s="79" t="s">
        <v>95</v>
      </c>
      <c r="M108" s="78">
        <v>2</v>
      </c>
      <c r="N108" s="238"/>
      <c r="O108" s="238"/>
      <c r="P108" s="238"/>
      <c r="Q108" s="238"/>
      <c r="R108" s="59">
        <v>105</v>
      </c>
    </row>
    <row r="109" spans="1:19" ht="20.45" customHeight="1" x14ac:dyDescent="0.25">
      <c r="A109" s="235"/>
      <c r="B109" s="80">
        <f>COUNTIF($C$8:C109,C109)</f>
        <v>2</v>
      </c>
      <c r="C109" s="84" t="s">
        <v>971</v>
      </c>
      <c r="D109" s="84" t="s">
        <v>973</v>
      </c>
      <c r="E109" s="80">
        <v>3</v>
      </c>
      <c r="F109" s="254">
        <v>40545</v>
      </c>
      <c r="G109" s="80">
        <v>1</v>
      </c>
      <c r="H109" s="255" t="s">
        <v>974</v>
      </c>
      <c r="I109" s="79" t="s">
        <v>221</v>
      </c>
      <c r="J109" s="79" t="s">
        <v>222</v>
      </c>
      <c r="K109" s="80" t="s">
        <v>154</v>
      </c>
      <c r="L109" s="79" t="s">
        <v>95</v>
      </c>
      <c r="M109" s="78">
        <v>2</v>
      </c>
      <c r="N109" s="79"/>
      <c r="O109" s="79"/>
      <c r="P109" s="79"/>
      <c r="Q109" s="79"/>
      <c r="R109" s="59">
        <v>106</v>
      </c>
    </row>
    <row r="110" spans="1:19" ht="20.45" customHeight="1" x14ac:dyDescent="0.25">
      <c r="A110" s="235"/>
      <c r="B110" s="80">
        <f>COUNTIF($C$8:C110,C110)</f>
        <v>3</v>
      </c>
      <c r="C110" s="84" t="s">
        <v>971</v>
      </c>
      <c r="D110" s="84" t="s">
        <v>975</v>
      </c>
      <c r="E110" s="80">
        <v>3</v>
      </c>
      <c r="F110" s="254">
        <v>41855</v>
      </c>
      <c r="G110" s="80">
        <v>2</v>
      </c>
      <c r="H110" s="255" t="s">
        <v>976</v>
      </c>
      <c r="I110" s="79" t="s">
        <v>221</v>
      </c>
      <c r="J110" s="79" t="s">
        <v>222</v>
      </c>
      <c r="K110" s="80" t="s">
        <v>154</v>
      </c>
      <c r="L110" s="79" t="s">
        <v>95</v>
      </c>
      <c r="M110" s="78">
        <v>2</v>
      </c>
      <c r="N110" s="79"/>
      <c r="O110" s="79"/>
      <c r="P110" s="79"/>
      <c r="Q110" s="79"/>
      <c r="R110" s="59">
        <v>107</v>
      </c>
    </row>
    <row r="111" spans="1:19" ht="20.45" customHeight="1" x14ac:dyDescent="0.25">
      <c r="A111" s="235">
        <v>30</v>
      </c>
      <c r="B111" s="235">
        <f>COUNTIF($C$8:C111,C111)</f>
        <v>1</v>
      </c>
      <c r="C111" s="253" t="s">
        <v>977</v>
      </c>
      <c r="D111" s="253" t="s">
        <v>977</v>
      </c>
      <c r="E111" s="235">
        <v>1</v>
      </c>
      <c r="F111" s="236">
        <v>27472</v>
      </c>
      <c r="G111" s="235">
        <v>1</v>
      </c>
      <c r="H111" s="239" t="s">
        <v>978</v>
      </c>
      <c r="I111" s="238" t="s">
        <v>221</v>
      </c>
      <c r="J111" s="238" t="s">
        <v>222</v>
      </c>
      <c r="K111" s="235" t="s">
        <v>154</v>
      </c>
      <c r="L111" s="79" t="s">
        <v>95</v>
      </c>
      <c r="M111" s="78">
        <v>2</v>
      </c>
      <c r="N111" s="238"/>
      <c r="O111" s="238"/>
      <c r="P111" s="238"/>
      <c r="Q111" s="238"/>
      <c r="R111" s="59">
        <v>108</v>
      </c>
    </row>
    <row r="112" spans="1:19" ht="20.45" customHeight="1" x14ac:dyDescent="0.25">
      <c r="A112" s="235"/>
      <c r="B112" s="80">
        <f>COUNTIF($C$8:C112,C112)</f>
        <v>2</v>
      </c>
      <c r="C112" s="84" t="s">
        <v>977</v>
      </c>
      <c r="D112" s="84" t="s">
        <v>979</v>
      </c>
      <c r="E112" s="80">
        <v>3</v>
      </c>
      <c r="F112" s="254">
        <v>40418</v>
      </c>
      <c r="G112" s="80">
        <v>2</v>
      </c>
      <c r="H112" s="255" t="s">
        <v>980</v>
      </c>
      <c r="I112" s="79" t="s">
        <v>221</v>
      </c>
      <c r="J112" s="79" t="s">
        <v>222</v>
      </c>
      <c r="K112" s="80" t="s">
        <v>154</v>
      </c>
      <c r="L112" s="79" t="s">
        <v>95</v>
      </c>
      <c r="M112" s="78">
        <v>2</v>
      </c>
      <c r="N112" s="79"/>
      <c r="O112" s="79"/>
      <c r="P112" s="79"/>
      <c r="Q112" s="79"/>
      <c r="R112" s="59">
        <v>109</v>
      </c>
    </row>
    <row r="113" spans="1:18" ht="20.45" customHeight="1" x14ac:dyDescent="0.25">
      <c r="A113" s="235"/>
      <c r="B113" s="80">
        <f>COUNTIF($C$8:C113,C113)</f>
        <v>3</v>
      </c>
      <c r="C113" s="84" t="s">
        <v>977</v>
      </c>
      <c r="D113" s="84" t="s">
        <v>768</v>
      </c>
      <c r="E113" s="80">
        <v>3</v>
      </c>
      <c r="F113" s="254">
        <v>41129</v>
      </c>
      <c r="G113" s="80">
        <v>2</v>
      </c>
      <c r="H113" s="255" t="s">
        <v>981</v>
      </c>
      <c r="I113" s="79" t="s">
        <v>221</v>
      </c>
      <c r="J113" s="79" t="s">
        <v>222</v>
      </c>
      <c r="K113" s="80" t="s">
        <v>154</v>
      </c>
      <c r="L113" s="79" t="s">
        <v>95</v>
      </c>
      <c r="M113" s="78">
        <v>2</v>
      </c>
      <c r="N113" s="80"/>
      <c r="O113" s="80"/>
      <c r="P113" s="259"/>
      <c r="Q113" s="80"/>
      <c r="R113" s="59">
        <v>110</v>
      </c>
    </row>
    <row r="114" spans="1:18" ht="20.45" customHeight="1" x14ac:dyDescent="0.25">
      <c r="A114" s="235"/>
      <c r="B114" s="80">
        <f>COUNTIF($C$8:C114,C114)</f>
        <v>4</v>
      </c>
      <c r="C114" s="84" t="s">
        <v>977</v>
      </c>
      <c r="D114" s="84" t="s">
        <v>982</v>
      </c>
      <c r="E114" s="80">
        <v>3</v>
      </c>
      <c r="F114" s="254">
        <v>41890</v>
      </c>
      <c r="G114" s="80">
        <v>2</v>
      </c>
      <c r="H114" s="260" t="s">
        <v>983</v>
      </c>
      <c r="I114" s="79" t="s">
        <v>221</v>
      </c>
      <c r="J114" s="79" t="s">
        <v>222</v>
      </c>
      <c r="K114" s="80" t="s">
        <v>154</v>
      </c>
      <c r="L114" s="79" t="s">
        <v>95</v>
      </c>
      <c r="M114" s="78">
        <v>2</v>
      </c>
      <c r="N114" s="80"/>
      <c r="O114" s="80"/>
      <c r="P114" s="259"/>
      <c r="Q114" s="80"/>
      <c r="R114" s="59">
        <v>111</v>
      </c>
    </row>
    <row r="115" spans="1:18" ht="20.45" customHeight="1" x14ac:dyDescent="0.25">
      <c r="A115" s="235"/>
      <c r="B115" s="80">
        <f>COUNTIF($C$8:C115,C115)</f>
        <v>5</v>
      </c>
      <c r="C115" s="84" t="s">
        <v>977</v>
      </c>
      <c r="D115" s="84" t="s">
        <v>984</v>
      </c>
      <c r="E115" s="80">
        <v>3</v>
      </c>
      <c r="F115" s="254">
        <v>42881</v>
      </c>
      <c r="G115" s="80">
        <v>1</v>
      </c>
      <c r="H115" s="255" t="s">
        <v>985</v>
      </c>
      <c r="I115" s="79" t="s">
        <v>221</v>
      </c>
      <c r="J115" s="79" t="s">
        <v>222</v>
      </c>
      <c r="K115" s="80" t="s">
        <v>986</v>
      </c>
      <c r="L115" s="79" t="s">
        <v>95</v>
      </c>
      <c r="M115" s="78">
        <v>2</v>
      </c>
      <c r="N115" s="80"/>
      <c r="O115" s="80"/>
      <c r="P115" s="259"/>
      <c r="Q115" s="80"/>
      <c r="R115" s="59">
        <v>112</v>
      </c>
    </row>
    <row r="116" spans="1:18" ht="20.45" customHeight="1" x14ac:dyDescent="0.25">
      <c r="A116" s="235">
        <v>31</v>
      </c>
      <c r="B116" s="235">
        <f>COUNTIF($C$8:C116,C116)</f>
        <v>1</v>
      </c>
      <c r="C116" s="253" t="s">
        <v>987</v>
      </c>
      <c r="D116" s="253" t="s">
        <v>987</v>
      </c>
      <c r="E116" s="235">
        <v>1</v>
      </c>
      <c r="F116" s="236">
        <v>25431</v>
      </c>
      <c r="G116" s="235">
        <v>2</v>
      </c>
      <c r="H116" s="239" t="s">
        <v>988</v>
      </c>
      <c r="I116" s="238" t="s">
        <v>221</v>
      </c>
      <c r="J116" s="238" t="s">
        <v>222</v>
      </c>
      <c r="K116" s="235" t="s">
        <v>155</v>
      </c>
      <c r="L116" s="79" t="s">
        <v>95</v>
      </c>
      <c r="M116" s="78">
        <v>2</v>
      </c>
      <c r="N116" s="238" t="s">
        <v>235</v>
      </c>
      <c r="O116" s="238"/>
      <c r="P116" s="238"/>
      <c r="Q116" s="238"/>
      <c r="R116" s="59">
        <v>113</v>
      </c>
    </row>
    <row r="117" spans="1:18" ht="20.45" customHeight="1" x14ac:dyDescent="0.25">
      <c r="A117" s="235">
        <v>32</v>
      </c>
      <c r="B117" s="235">
        <f>COUNTIF($C$8:C117,C117)</f>
        <v>1</v>
      </c>
      <c r="C117" s="253" t="s">
        <v>989</v>
      </c>
      <c r="D117" s="253" t="s">
        <v>989</v>
      </c>
      <c r="E117" s="235">
        <v>1</v>
      </c>
      <c r="F117" s="236">
        <v>24106</v>
      </c>
      <c r="G117" s="235">
        <v>2</v>
      </c>
      <c r="H117" s="239" t="s">
        <v>990</v>
      </c>
      <c r="I117" s="238" t="s">
        <v>221</v>
      </c>
      <c r="J117" s="238" t="s">
        <v>222</v>
      </c>
      <c r="K117" s="235" t="s">
        <v>155</v>
      </c>
      <c r="L117" s="79" t="s">
        <v>95</v>
      </c>
      <c r="M117" s="78">
        <v>2</v>
      </c>
      <c r="N117" s="238" t="s">
        <v>235</v>
      </c>
      <c r="O117" s="238"/>
      <c r="P117" s="238"/>
      <c r="Q117" s="238"/>
      <c r="R117" s="59">
        <v>114</v>
      </c>
    </row>
    <row r="118" spans="1:18" ht="20.45" customHeight="1" x14ac:dyDescent="0.25">
      <c r="A118" s="235">
        <v>33</v>
      </c>
      <c r="B118" s="235">
        <f>COUNTIF($C$8:C118,C118)</f>
        <v>1</v>
      </c>
      <c r="C118" s="253" t="s">
        <v>991</v>
      </c>
      <c r="D118" s="253" t="s">
        <v>991</v>
      </c>
      <c r="E118" s="235">
        <v>1</v>
      </c>
      <c r="F118" s="236">
        <v>23289</v>
      </c>
      <c r="G118" s="235">
        <v>2</v>
      </c>
      <c r="H118" s="239" t="s">
        <v>992</v>
      </c>
      <c r="I118" s="238" t="s">
        <v>221</v>
      </c>
      <c r="J118" s="238" t="s">
        <v>222</v>
      </c>
      <c r="K118" s="235" t="s">
        <v>155</v>
      </c>
      <c r="L118" s="79" t="s">
        <v>95</v>
      </c>
      <c r="M118" s="78">
        <v>2</v>
      </c>
      <c r="N118" s="238"/>
      <c r="O118" s="238"/>
      <c r="P118" s="238"/>
      <c r="Q118" s="238"/>
      <c r="R118" s="59">
        <v>115</v>
      </c>
    </row>
    <row r="119" spans="1:18" ht="20.45" customHeight="1" x14ac:dyDescent="0.25">
      <c r="A119" s="235"/>
      <c r="B119" s="80">
        <f>COUNTIF($C$8:C119,C119)</f>
        <v>2</v>
      </c>
      <c r="C119" s="84" t="s">
        <v>991</v>
      </c>
      <c r="D119" s="84" t="s">
        <v>993</v>
      </c>
      <c r="E119" s="80">
        <v>3</v>
      </c>
      <c r="F119" s="254">
        <v>34097</v>
      </c>
      <c r="G119" s="80">
        <v>1</v>
      </c>
      <c r="H119" s="255" t="s">
        <v>994</v>
      </c>
      <c r="I119" s="79" t="s">
        <v>221</v>
      </c>
      <c r="J119" s="79" t="s">
        <v>222</v>
      </c>
      <c r="K119" s="80" t="s">
        <v>155</v>
      </c>
      <c r="L119" s="79" t="s">
        <v>95</v>
      </c>
      <c r="M119" s="78">
        <v>2</v>
      </c>
      <c r="N119" s="79"/>
      <c r="O119" s="79"/>
      <c r="P119" s="79"/>
      <c r="Q119" s="79"/>
      <c r="R119" s="59">
        <v>116</v>
      </c>
    </row>
    <row r="120" spans="1:18" ht="20.45" customHeight="1" x14ac:dyDescent="0.25">
      <c r="A120" s="235"/>
      <c r="B120" s="80">
        <f>COUNTIF($C$8:C120,C120)</f>
        <v>3</v>
      </c>
      <c r="C120" s="84" t="s">
        <v>991</v>
      </c>
      <c r="D120" s="84" t="s">
        <v>995</v>
      </c>
      <c r="E120" s="80">
        <v>3</v>
      </c>
      <c r="F120" s="254">
        <v>34987</v>
      </c>
      <c r="G120" s="80">
        <v>1</v>
      </c>
      <c r="H120" s="255" t="s">
        <v>996</v>
      </c>
      <c r="I120" s="79" t="s">
        <v>221</v>
      </c>
      <c r="J120" s="79" t="s">
        <v>222</v>
      </c>
      <c r="K120" s="80" t="s">
        <v>155</v>
      </c>
      <c r="L120" s="79" t="s">
        <v>95</v>
      </c>
      <c r="M120" s="78">
        <v>2</v>
      </c>
      <c r="N120" s="79"/>
      <c r="O120" s="79"/>
      <c r="P120" s="79"/>
      <c r="Q120" s="79"/>
      <c r="R120" s="59">
        <v>117</v>
      </c>
    </row>
    <row r="121" spans="1:18" ht="20.45" customHeight="1" x14ac:dyDescent="0.25">
      <c r="A121" s="235"/>
      <c r="B121" s="80">
        <f>COUNTIF($C$8:C121,C121)</f>
        <v>4</v>
      </c>
      <c r="C121" s="84" t="s">
        <v>991</v>
      </c>
      <c r="D121" s="84" t="s">
        <v>997</v>
      </c>
      <c r="E121" s="80">
        <v>3</v>
      </c>
      <c r="F121" s="254">
        <v>36682</v>
      </c>
      <c r="G121" s="80">
        <v>1</v>
      </c>
      <c r="H121" s="255" t="s">
        <v>998</v>
      </c>
      <c r="I121" s="79" t="s">
        <v>221</v>
      </c>
      <c r="J121" s="79" t="s">
        <v>222</v>
      </c>
      <c r="K121" s="80" t="s">
        <v>155</v>
      </c>
      <c r="L121" s="79" t="s">
        <v>95</v>
      </c>
      <c r="M121" s="78">
        <v>2</v>
      </c>
      <c r="N121" s="79"/>
      <c r="O121" s="79"/>
      <c r="P121" s="79"/>
      <c r="Q121" s="79"/>
      <c r="R121" s="59">
        <v>118</v>
      </c>
    </row>
    <row r="122" spans="1:18" ht="20.45" customHeight="1" x14ac:dyDescent="0.25">
      <c r="A122" s="235"/>
      <c r="B122" s="80">
        <f>COUNTIF($C$8:C122,C122)</f>
        <v>5</v>
      </c>
      <c r="C122" s="84" t="s">
        <v>991</v>
      </c>
      <c r="D122" s="84" t="s">
        <v>999</v>
      </c>
      <c r="E122" s="80">
        <v>3</v>
      </c>
      <c r="F122" s="254">
        <v>37299</v>
      </c>
      <c r="G122" s="80">
        <v>2</v>
      </c>
      <c r="H122" s="255" t="s">
        <v>1000</v>
      </c>
      <c r="I122" s="79" t="s">
        <v>221</v>
      </c>
      <c r="J122" s="79" t="s">
        <v>222</v>
      </c>
      <c r="K122" s="80" t="s">
        <v>155</v>
      </c>
      <c r="L122" s="79" t="s">
        <v>95</v>
      </c>
      <c r="M122" s="78">
        <v>2</v>
      </c>
      <c r="N122" s="79"/>
      <c r="O122" s="79"/>
      <c r="P122" s="79"/>
      <c r="Q122" s="79"/>
      <c r="R122" s="59">
        <v>119</v>
      </c>
    </row>
    <row r="123" spans="1:18" ht="20.45" customHeight="1" x14ac:dyDescent="0.25">
      <c r="A123" s="235"/>
      <c r="B123" s="80">
        <f>COUNTIF($C$8:C123,C123)</f>
        <v>6</v>
      </c>
      <c r="C123" s="84" t="s">
        <v>991</v>
      </c>
      <c r="D123" s="84" t="s">
        <v>1001</v>
      </c>
      <c r="E123" s="80">
        <v>3</v>
      </c>
      <c r="F123" s="254">
        <v>39448</v>
      </c>
      <c r="G123" s="80">
        <v>2</v>
      </c>
      <c r="H123" s="255" t="s">
        <v>1002</v>
      </c>
      <c r="I123" s="79" t="s">
        <v>221</v>
      </c>
      <c r="J123" s="79" t="s">
        <v>222</v>
      </c>
      <c r="K123" s="80" t="s">
        <v>155</v>
      </c>
      <c r="L123" s="79" t="s">
        <v>95</v>
      </c>
      <c r="M123" s="78">
        <v>2</v>
      </c>
      <c r="N123" s="79"/>
      <c r="O123" s="79"/>
      <c r="P123" s="79"/>
      <c r="Q123" s="79"/>
      <c r="R123" s="59">
        <v>120</v>
      </c>
    </row>
    <row r="124" spans="1:18" ht="20.45" customHeight="1" x14ac:dyDescent="0.25">
      <c r="A124" s="235">
        <v>34</v>
      </c>
      <c r="B124" s="235">
        <f>COUNTIF($C$8:C124,C124)</f>
        <v>1</v>
      </c>
      <c r="C124" s="253" t="s">
        <v>1003</v>
      </c>
      <c r="D124" s="253" t="s">
        <v>1003</v>
      </c>
      <c r="E124" s="235">
        <v>1</v>
      </c>
      <c r="F124" s="236">
        <v>32296</v>
      </c>
      <c r="G124" s="235">
        <v>2</v>
      </c>
      <c r="H124" s="242" t="s">
        <v>1004</v>
      </c>
      <c r="I124" s="238" t="s">
        <v>221</v>
      </c>
      <c r="J124" s="238" t="s">
        <v>222</v>
      </c>
      <c r="K124" s="235" t="s">
        <v>155</v>
      </c>
      <c r="L124" s="79" t="s">
        <v>95</v>
      </c>
      <c r="M124" s="78">
        <v>2</v>
      </c>
      <c r="N124" s="238"/>
      <c r="O124" s="238"/>
      <c r="P124" s="238"/>
      <c r="Q124" s="238"/>
      <c r="R124" s="59">
        <v>121</v>
      </c>
    </row>
    <row r="125" spans="1:18" ht="20.45" customHeight="1" x14ac:dyDescent="0.25">
      <c r="A125" s="235"/>
      <c r="B125" s="80">
        <f>COUNTIF($C$8:C125,C125)</f>
        <v>2</v>
      </c>
      <c r="C125" s="84" t="s">
        <v>1003</v>
      </c>
      <c r="D125" s="84" t="s">
        <v>1005</v>
      </c>
      <c r="E125" s="80">
        <v>3</v>
      </c>
      <c r="F125" s="254">
        <v>41546</v>
      </c>
      <c r="G125" s="80">
        <v>2</v>
      </c>
      <c r="H125" s="260" t="s">
        <v>1006</v>
      </c>
      <c r="I125" s="79" t="s">
        <v>221</v>
      </c>
      <c r="J125" s="79" t="s">
        <v>222</v>
      </c>
      <c r="K125" s="80" t="s">
        <v>155</v>
      </c>
      <c r="L125" s="79" t="s">
        <v>95</v>
      </c>
      <c r="M125" s="78">
        <v>2</v>
      </c>
      <c r="N125" s="79"/>
      <c r="O125" s="79"/>
      <c r="P125" s="79"/>
      <c r="Q125" s="79"/>
      <c r="R125" s="59">
        <v>122</v>
      </c>
    </row>
    <row r="126" spans="1:18" ht="20.45" customHeight="1" x14ac:dyDescent="0.25">
      <c r="A126" s="235"/>
      <c r="B126" s="80">
        <f>COUNTIF($C$8:C126,C126)</f>
        <v>3</v>
      </c>
      <c r="C126" s="84" t="s">
        <v>1003</v>
      </c>
      <c r="D126" s="84" t="s">
        <v>1007</v>
      </c>
      <c r="E126" s="80">
        <v>3</v>
      </c>
      <c r="F126" s="254">
        <v>41121</v>
      </c>
      <c r="G126" s="80">
        <v>2</v>
      </c>
      <c r="H126" s="260" t="s">
        <v>1008</v>
      </c>
      <c r="I126" s="79" t="s">
        <v>221</v>
      </c>
      <c r="J126" s="79" t="s">
        <v>222</v>
      </c>
      <c r="K126" s="80" t="s">
        <v>155</v>
      </c>
      <c r="L126" s="79" t="s">
        <v>95</v>
      </c>
      <c r="M126" s="78">
        <v>2</v>
      </c>
      <c r="N126" s="79"/>
      <c r="O126" s="79"/>
      <c r="P126" s="79"/>
      <c r="Q126" s="79"/>
      <c r="R126" s="59">
        <v>123</v>
      </c>
    </row>
    <row r="127" spans="1:18" ht="20.45" customHeight="1" x14ac:dyDescent="0.25">
      <c r="A127" s="235">
        <v>35</v>
      </c>
      <c r="B127" s="235">
        <f>COUNTIF($C$8:C127,C127)</f>
        <v>1</v>
      </c>
      <c r="C127" s="253" t="s">
        <v>1009</v>
      </c>
      <c r="D127" s="253" t="s">
        <v>1009</v>
      </c>
      <c r="E127" s="235">
        <v>1</v>
      </c>
      <c r="F127" s="236">
        <v>21948</v>
      </c>
      <c r="G127" s="235">
        <v>1</v>
      </c>
      <c r="H127" s="235" t="s">
        <v>1010</v>
      </c>
      <c r="I127" s="237" t="s">
        <v>221</v>
      </c>
      <c r="J127" s="237" t="s">
        <v>222</v>
      </c>
      <c r="K127" s="235" t="s">
        <v>155</v>
      </c>
      <c r="L127" s="78">
        <v>1</v>
      </c>
      <c r="M127" s="78">
        <v>2</v>
      </c>
      <c r="N127" s="238" t="s">
        <v>235</v>
      </c>
      <c r="O127" s="238"/>
      <c r="P127" s="238"/>
      <c r="Q127" s="238"/>
      <c r="R127" s="59">
        <v>124</v>
      </c>
    </row>
    <row r="128" spans="1:18" ht="20.45" customHeight="1" x14ac:dyDescent="0.25">
      <c r="A128" s="235"/>
      <c r="B128" s="80">
        <f>COUNTIF($C$8:C128,C128)</f>
        <v>2</v>
      </c>
      <c r="C128" s="84" t="s">
        <v>1009</v>
      </c>
      <c r="D128" s="84" t="s">
        <v>1011</v>
      </c>
      <c r="E128" s="80">
        <v>2</v>
      </c>
      <c r="F128" s="254">
        <v>22654</v>
      </c>
      <c r="G128" s="80">
        <v>2</v>
      </c>
      <c r="H128" s="80" t="s">
        <v>1012</v>
      </c>
      <c r="I128" s="78" t="s">
        <v>221</v>
      </c>
      <c r="J128" s="78" t="s">
        <v>222</v>
      </c>
      <c r="K128" s="80" t="s">
        <v>155</v>
      </c>
      <c r="L128" s="78">
        <v>1</v>
      </c>
      <c r="M128" s="78">
        <v>2</v>
      </c>
      <c r="N128" s="79"/>
      <c r="O128" s="79"/>
      <c r="P128" s="79"/>
      <c r="Q128" s="79"/>
      <c r="R128" s="59">
        <v>125</v>
      </c>
    </row>
    <row r="129" spans="1:18" ht="20.45" customHeight="1" x14ac:dyDescent="0.25">
      <c r="A129" s="235"/>
      <c r="B129" s="80">
        <f>COUNTIF($C$8:C129,C129)</f>
        <v>3</v>
      </c>
      <c r="C129" s="84" t="s">
        <v>1009</v>
      </c>
      <c r="D129" s="84" t="s">
        <v>1013</v>
      </c>
      <c r="E129" s="81">
        <v>5</v>
      </c>
      <c r="F129" s="254">
        <v>40961</v>
      </c>
      <c r="G129" s="80">
        <v>1</v>
      </c>
      <c r="H129" s="80" t="s">
        <v>1014</v>
      </c>
      <c r="I129" s="78" t="s">
        <v>221</v>
      </c>
      <c r="J129" s="78" t="s">
        <v>222</v>
      </c>
      <c r="K129" s="80" t="s">
        <v>155</v>
      </c>
      <c r="L129" s="78">
        <v>1</v>
      </c>
      <c r="M129" s="78">
        <v>2</v>
      </c>
      <c r="N129" s="79"/>
      <c r="O129" s="79"/>
      <c r="P129" s="79"/>
      <c r="Q129" s="79"/>
      <c r="R129" s="59">
        <v>126</v>
      </c>
    </row>
    <row r="130" spans="1:18" ht="20.45" customHeight="1" x14ac:dyDescent="0.25">
      <c r="A130" s="235">
        <v>36</v>
      </c>
      <c r="B130" s="235">
        <f>COUNTIF($C$8:C130,C130)</f>
        <v>1</v>
      </c>
      <c r="C130" s="253" t="s">
        <v>1015</v>
      </c>
      <c r="D130" s="253" t="s">
        <v>1015</v>
      </c>
      <c r="E130" s="243">
        <v>1</v>
      </c>
      <c r="F130" s="236">
        <v>21826</v>
      </c>
      <c r="G130" s="235">
        <v>1</v>
      </c>
      <c r="H130" s="240" t="s">
        <v>1016</v>
      </c>
      <c r="I130" s="237" t="s">
        <v>221</v>
      </c>
      <c r="J130" s="237" t="s">
        <v>222</v>
      </c>
      <c r="K130" s="235" t="s">
        <v>155</v>
      </c>
      <c r="L130" s="78">
        <v>1</v>
      </c>
      <c r="M130" s="78">
        <v>2</v>
      </c>
      <c r="N130" s="238"/>
      <c r="O130" s="238"/>
      <c r="P130" s="238"/>
      <c r="Q130" s="238"/>
      <c r="R130" s="59">
        <v>127</v>
      </c>
    </row>
    <row r="131" spans="1:18" ht="20.45" customHeight="1" x14ac:dyDescent="0.25">
      <c r="A131" s="235"/>
      <c r="B131" s="80">
        <f>COUNTIF($C$8:C131,C131)</f>
        <v>2</v>
      </c>
      <c r="C131" s="84" t="s">
        <v>1015</v>
      </c>
      <c r="D131" s="84" t="s">
        <v>1017</v>
      </c>
      <c r="E131" s="81">
        <v>2</v>
      </c>
      <c r="F131" s="254">
        <v>24339</v>
      </c>
      <c r="G131" s="80">
        <v>2</v>
      </c>
      <c r="H131" s="257" t="s">
        <v>1018</v>
      </c>
      <c r="I131" s="78" t="s">
        <v>221</v>
      </c>
      <c r="J131" s="78" t="s">
        <v>222</v>
      </c>
      <c r="K131" s="80" t="s">
        <v>155</v>
      </c>
      <c r="L131" s="78">
        <v>1</v>
      </c>
      <c r="M131" s="78">
        <v>2</v>
      </c>
      <c r="N131" s="79"/>
      <c r="O131" s="79"/>
      <c r="P131" s="79"/>
      <c r="Q131" s="79"/>
      <c r="R131" s="59">
        <v>128</v>
      </c>
    </row>
    <row r="132" spans="1:18" ht="20.45" customHeight="1" x14ac:dyDescent="0.25">
      <c r="A132" s="235"/>
      <c r="B132" s="80">
        <f>COUNTIF($C$8:C132,C132)</f>
        <v>3</v>
      </c>
      <c r="C132" s="84" t="s">
        <v>1015</v>
      </c>
      <c r="D132" s="84" t="s">
        <v>1019</v>
      </c>
      <c r="E132" s="81">
        <v>3</v>
      </c>
      <c r="F132" s="254">
        <v>38492</v>
      </c>
      <c r="G132" s="80">
        <v>2</v>
      </c>
      <c r="H132" s="257" t="s">
        <v>1020</v>
      </c>
      <c r="I132" s="78" t="s">
        <v>221</v>
      </c>
      <c r="J132" s="78" t="s">
        <v>222</v>
      </c>
      <c r="K132" s="80" t="s">
        <v>155</v>
      </c>
      <c r="L132" s="78">
        <v>1</v>
      </c>
      <c r="M132" s="78">
        <v>2</v>
      </c>
      <c r="N132" s="79"/>
      <c r="O132" s="79"/>
      <c r="P132" s="79"/>
      <c r="Q132" s="79"/>
      <c r="R132" s="59">
        <v>129</v>
      </c>
    </row>
    <row r="133" spans="1:18" ht="20.45" customHeight="1" x14ac:dyDescent="0.25">
      <c r="A133" s="235">
        <v>37</v>
      </c>
      <c r="B133" s="235">
        <v>1</v>
      </c>
      <c r="C133" s="253" t="s">
        <v>514</v>
      </c>
      <c r="D133" s="253" t="s">
        <v>514</v>
      </c>
      <c r="E133" s="235">
        <v>1</v>
      </c>
      <c r="F133" s="236">
        <v>28449</v>
      </c>
      <c r="G133" s="235">
        <v>2</v>
      </c>
      <c r="H133" s="235" t="s">
        <v>1021</v>
      </c>
      <c r="I133" s="237" t="s">
        <v>221</v>
      </c>
      <c r="J133" s="237" t="s">
        <v>222</v>
      </c>
      <c r="K133" s="235" t="s">
        <v>156</v>
      </c>
      <c r="L133" s="78">
        <v>1</v>
      </c>
      <c r="M133" s="78">
        <v>2</v>
      </c>
      <c r="N133" s="79"/>
      <c r="O133" s="79"/>
      <c r="P133" s="79"/>
      <c r="Q133" s="308" t="s">
        <v>2450</v>
      </c>
      <c r="R133" s="59">
        <v>130</v>
      </c>
    </row>
    <row r="134" spans="1:18" ht="20.45" customHeight="1" x14ac:dyDescent="0.25">
      <c r="A134" s="235"/>
      <c r="B134" s="80">
        <v>2</v>
      </c>
      <c r="C134" s="84" t="s">
        <v>514</v>
      </c>
      <c r="D134" s="84" t="s">
        <v>1022</v>
      </c>
      <c r="E134" s="80">
        <v>3</v>
      </c>
      <c r="F134" s="254">
        <v>40162</v>
      </c>
      <c r="G134" s="80">
        <v>2</v>
      </c>
      <c r="H134" s="80" t="s">
        <v>1023</v>
      </c>
      <c r="I134" s="78" t="s">
        <v>221</v>
      </c>
      <c r="J134" s="78" t="s">
        <v>222</v>
      </c>
      <c r="K134" s="80" t="s">
        <v>156</v>
      </c>
      <c r="L134" s="78">
        <v>1</v>
      </c>
      <c r="M134" s="78">
        <v>2</v>
      </c>
      <c r="N134" s="79"/>
      <c r="O134" s="79"/>
      <c r="P134" s="79"/>
      <c r="Q134" s="79"/>
      <c r="R134" s="59">
        <v>131</v>
      </c>
    </row>
    <row r="135" spans="1:18" ht="20.45" customHeight="1" x14ac:dyDescent="0.25">
      <c r="A135" s="235">
        <v>38</v>
      </c>
      <c r="B135" s="235">
        <f>COUNTIF($C$8:C135,C135)</f>
        <v>1</v>
      </c>
      <c r="C135" s="253" t="s">
        <v>1024</v>
      </c>
      <c r="D135" s="253" t="s">
        <v>1024</v>
      </c>
      <c r="E135" s="235">
        <v>1</v>
      </c>
      <c r="F135" s="236">
        <v>28995</v>
      </c>
      <c r="G135" s="235">
        <v>1</v>
      </c>
      <c r="H135" s="239" t="s">
        <v>1025</v>
      </c>
      <c r="I135" s="238" t="s">
        <v>221</v>
      </c>
      <c r="J135" s="238" t="s">
        <v>222</v>
      </c>
      <c r="K135" s="235" t="s">
        <v>156</v>
      </c>
      <c r="L135" s="79" t="s">
        <v>95</v>
      </c>
      <c r="M135" s="78">
        <v>2</v>
      </c>
      <c r="N135" s="238"/>
      <c r="O135" s="238"/>
      <c r="P135" s="238"/>
      <c r="Q135" s="238"/>
      <c r="R135" s="59">
        <v>132</v>
      </c>
    </row>
    <row r="136" spans="1:18" ht="20.45" customHeight="1" x14ac:dyDescent="0.25">
      <c r="A136" s="235"/>
      <c r="B136" s="80">
        <f>COUNTIF($C$8:C136,C136)</f>
        <v>2</v>
      </c>
      <c r="C136" s="84" t="s">
        <v>1024</v>
      </c>
      <c r="D136" s="84" t="s">
        <v>262</v>
      </c>
      <c r="E136" s="80">
        <v>2</v>
      </c>
      <c r="F136" s="254">
        <v>30761</v>
      </c>
      <c r="G136" s="80">
        <v>2</v>
      </c>
      <c r="H136" s="255" t="s">
        <v>1026</v>
      </c>
      <c r="I136" s="79" t="s">
        <v>221</v>
      </c>
      <c r="J136" s="79" t="s">
        <v>222</v>
      </c>
      <c r="K136" s="80" t="s">
        <v>156</v>
      </c>
      <c r="L136" s="79" t="s">
        <v>95</v>
      </c>
      <c r="M136" s="78">
        <v>2</v>
      </c>
      <c r="N136" s="79"/>
      <c r="O136" s="79"/>
      <c r="P136" s="79"/>
      <c r="Q136" s="79"/>
      <c r="R136" s="59">
        <v>133</v>
      </c>
    </row>
    <row r="137" spans="1:18" ht="20.45" customHeight="1" x14ac:dyDescent="0.25">
      <c r="A137" s="235"/>
      <c r="B137" s="80">
        <f>COUNTIF($C$8:C137,C137)</f>
        <v>3</v>
      </c>
      <c r="C137" s="84" t="s">
        <v>1024</v>
      </c>
      <c r="D137" s="84" t="s">
        <v>1027</v>
      </c>
      <c r="E137" s="80">
        <v>3</v>
      </c>
      <c r="F137" s="254">
        <v>41275</v>
      </c>
      <c r="G137" s="80">
        <v>1</v>
      </c>
      <c r="H137" s="255" t="s">
        <v>1028</v>
      </c>
      <c r="I137" s="79" t="s">
        <v>221</v>
      </c>
      <c r="J137" s="79" t="s">
        <v>222</v>
      </c>
      <c r="K137" s="80" t="s">
        <v>156</v>
      </c>
      <c r="L137" s="79" t="s">
        <v>95</v>
      </c>
      <c r="M137" s="78">
        <v>2</v>
      </c>
      <c r="N137" s="79"/>
      <c r="O137" s="79"/>
      <c r="P137" s="79"/>
      <c r="Q137" s="79"/>
      <c r="R137" s="59">
        <v>134</v>
      </c>
    </row>
    <row r="138" spans="1:18" ht="20.45" customHeight="1" x14ac:dyDescent="0.25">
      <c r="A138" s="235"/>
      <c r="B138" s="80">
        <f>COUNTIF($C$8:C138,C138)</f>
        <v>4</v>
      </c>
      <c r="C138" s="84" t="s">
        <v>1024</v>
      </c>
      <c r="D138" s="84" t="s">
        <v>1029</v>
      </c>
      <c r="E138" s="80">
        <v>3</v>
      </c>
      <c r="F138" s="254">
        <v>42215</v>
      </c>
      <c r="G138" s="80">
        <v>2</v>
      </c>
      <c r="H138" s="255" t="s">
        <v>1030</v>
      </c>
      <c r="I138" s="79" t="s">
        <v>221</v>
      </c>
      <c r="J138" s="79" t="s">
        <v>222</v>
      </c>
      <c r="K138" s="80" t="s">
        <v>156</v>
      </c>
      <c r="L138" s="79" t="s">
        <v>95</v>
      </c>
      <c r="M138" s="78">
        <v>2</v>
      </c>
      <c r="N138" s="79"/>
      <c r="O138" s="79"/>
      <c r="P138" s="79"/>
      <c r="Q138" s="79"/>
      <c r="R138" s="59">
        <v>135</v>
      </c>
    </row>
    <row r="139" spans="1:18" ht="20.45" customHeight="1" x14ac:dyDescent="0.25">
      <c r="A139" s="235"/>
      <c r="B139" s="80">
        <f>COUNTIF($C$8:C139,C139)</f>
        <v>5</v>
      </c>
      <c r="C139" s="84" t="s">
        <v>1024</v>
      </c>
      <c r="D139" s="84" t="s">
        <v>1031</v>
      </c>
      <c r="E139" s="80">
        <v>3</v>
      </c>
      <c r="F139" s="254">
        <v>43577</v>
      </c>
      <c r="G139" s="80">
        <v>2</v>
      </c>
      <c r="H139" s="260" t="s">
        <v>1032</v>
      </c>
      <c r="I139" s="79" t="s">
        <v>221</v>
      </c>
      <c r="J139" s="79" t="s">
        <v>222</v>
      </c>
      <c r="K139" s="80" t="s">
        <v>156</v>
      </c>
      <c r="L139" s="79" t="s">
        <v>95</v>
      </c>
      <c r="M139" s="78">
        <v>2</v>
      </c>
      <c r="N139" s="79"/>
      <c r="O139" s="79"/>
      <c r="P139" s="79"/>
      <c r="Q139" s="79"/>
      <c r="R139" s="59">
        <v>136</v>
      </c>
    </row>
    <row r="140" spans="1:18" ht="20.45" customHeight="1" x14ac:dyDescent="0.25">
      <c r="A140" s="235">
        <v>39</v>
      </c>
      <c r="B140" s="235">
        <f>COUNTIF($C$8:C140,C140)</f>
        <v>1</v>
      </c>
      <c r="C140" s="253" t="s">
        <v>1033</v>
      </c>
      <c r="D140" s="253" t="s">
        <v>1033</v>
      </c>
      <c r="E140" s="235">
        <v>1</v>
      </c>
      <c r="F140" s="236">
        <v>20130</v>
      </c>
      <c r="G140" s="235">
        <v>1</v>
      </c>
      <c r="H140" s="239" t="s">
        <v>1034</v>
      </c>
      <c r="I140" s="238" t="s">
        <v>221</v>
      </c>
      <c r="J140" s="238" t="s">
        <v>222</v>
      </c>
      <c r="K140" s="235" t="s">
        <v>156</v>
      </c>
      <c r="L140" s="79" t="s">
        <v>95</v>
      </c>
      <c r="M140" s="78">
        <v>2</v>
      </c>
      <c r="N140" s="238" t="s">
        <v>235</v>
      </c>
      <c r="O140" s="238"/>
      <c r="P140" s="238"/>
      <c r="Q140" s="238"/>
      <c r="R140" s="59">
        <v>137</v>
      </c>
    </row>
    <row r="141" spans="1:18" ht="20.45" customHeight="1" x14ac:dyDescent="0.25">
      <c r="A141" s="235"/>
      <c r="B141" s="80">
        <f>COUNTIF($C$8:C141,C141)</f>
        <v>2</v>
      </c>
      <c r="C141" s="84" t="s">
        <v>1033</v>
      </c>
      <c r="D141" s="84" t="s">
        <v>1035</v>
      </c>
      <c r="E141" s="80">
        <v>2</v>
      </c>
      <c r="F141" s="254">
        <v>21346</v>
      </c>
      <c r="G141" s="80">
        <v>2</v>
      </c>
      <c r="H141" s="255" t="s">
        <v>1036</v>
      </c>
      <c r="I141" s="79" t="s">
        <v>221</v>
      </c>
      <c r="J141" s="79" t="s">
        <v>222</v>
      </c>
      <c r="K141" s="80" t="s">
        <v>156</v>
      </c>
      <c r="L141" s="79" t="s">
        <v>95</v>
      </c>
      <c r="M141" s="78">
        <v>2</v>
      </c>
      <c r="N141" s="79"/>
      <c r="O141" s="79"/>
      <c r="P141" s="79"/>
      <c r="Q141" s="79"/>
      <c r="R141" s="59">
        <v>138</v>
      </c>
    </row>
    <row r="142" spans="1:18" ht="20.45" customHeight="1" x14ac:dyDescent="0.25">
      <c r="A142" s="235">
        <v>40</v>
      </c>
      <c r="B142" s="235">
        <f>COUNTIF($C$8:C142,C142)</f>
        <v>1</v>
      </c>
      <c r="C142" s="253" t="s">
        <v>1037</v>
      </c>
      <c r="D142" s="253" t="s">
        <v>1037</v>
      </c>
      <c r="E142" s="235">
        <v>1</v>
      </c>
      <c r="F142" s="236">
        <v>33836</v>
      </c>
      <c r="G142" s="235">
        <v>1</v>
      </c>
      <c r="H142" s="239" t="s">
        <v>1038</v>
      </c>
      <c r="I142" s="238" t="s">
        <v>221</v>
      </c>
      <c r="J142" s="238" t="s">
        <v>222</v>
      </c>
      <c r="K142" s="235" t="s">
        <v>156</v>
      </c>
      <c r="L142" s="79" t="s">
        <v>95</v>
      </c>
      <c r="M142" s="78">
        <v>2</v>
      </c>
      <c r="N142" s="238"/>
      <c r="O142" s="238"/>
      <c r="P142" s="238"/>
      <c r="Q142" s="238"/>
      <c r="R142" s="59">
        <v>139</v>
      </c>
    </row>
    <row r="143" spans="1:18" ht="20.45" customHeight="1" x14ac:dyDescent="0.25">
      <c r="A143" s="235"/>
      <c r="B143" s="80">
        <f>COUNTIF($C$8:C143,C143)</f>
        <v>2</v>
      </c>
      <c r="C143" s="84" t="s">
        <v>1037</v>
      </c>
      <c r="D143" s="84" t="s">
        <v>1039</v>
      </c>
      <c r="E143" s="80">
        <v>2</v>
      </c>
      <c r="F143" s="254">
        <v>41104</v>
      </c>
      <c r="G143" s="80">
        <v>1</v>
      </c>
      <c r="H143" s="255" t="s">
        <v>1040</v>
      </c>
      <c r="I143" s="79" t="s">
        <v>221</v>
      </c>
      <c r="J143" s="79" t="s">
        <v>222</v>
      </c>
      <c r="K143" s="80" t="s">
        <v>156</v>
      </c>
      <c r="L143" s="79" t="s">
        <v>95</v>
      </c>
      <c r="M143" s="78">
        <v>2</v>
      </c>
      <c r="N143" s="79"/>
      <c r="O143" s="79"/>
      <c r="P143" s="79"/>
      <c r="Q143" s="79"/>
      <c r="R143" s="59">
        <v>140</v>
      </c>
    </row>
    <row r="144" spans="1:18" ht="20.45" customHeight="1" x14ac:dyDescent="0.25">
      <c r="A144" s="235"/>
      <c r="B144" s="80">
        <f>COUNTIF($C$8:C144,C144)</f>
        <v>3</v>
      </c>
      <c r="C144" s="84" t="s">
        <v>1037</v>
      </c>
      <c r="D144" s="84" t="s">
        <v>1041</v>
      </c>
      <c r="E144" s="80">
        <v>3</v>
      </c>
      <c r="F144" s="254">
        <v>42332</v>
      </c>
      <c r="G144" s="80">
        <v>2</v>
      </c>
      <c r="H144" s="255" t="s">
        <v>1042</v>
      </c>
      <c r="I144" s="79" t="s">
        <v>221</v>
      </c>
      <c r="J144" s="79" t="s">
        <v>222</v>
      </c>
      <c r="K144" s="80" t="s">
        <v>156</v>
      </c>
      <c r="L144" s="79" t="s">
        <v>95</v>
      </c>
      <c r="M144" s="78">
        <v>2</v>
      </c>
      <c r="N144" s="79"/>
      <c r="O144" s="79"/>
      <c r="P144" s="79"/>
      <c r="Q144" s="79"/>
      <c r="R144" s="59">
        <v>141</v>
      </c>
    </row>
    <row r="145" spans="1:19" ht="20.45" customHeight="1" x14ac:dyDescent="0.25">
      <c r="A145" s="235">
        <v>41</v>
      </c>
      <c r="B145" s="235">
        <f>COUNTIF($C$8:C145,C145)</f>
        <v>1</v>
      </c>
      <c r="C145" s="253" t="s">
        <v>1043</v>
      </c>
      <c r="D145" s="253" t="s">
        <v>1043</v>
      </c>
      <c r="E145" s="235">
        <v>1</v>
      </c>
      <c r="F145" s="236">
        <v>21065</v>
      </c>
      <c r="G145" s="235">
        <v>2</v>
      </c>
      <c r="H145" s="239" t="s">
        <v>1044</v>
      </c>
      <c r="I145" s="238" t="s">
        <v>221</v>
      </c>
      <c r="J145" s="238" t="s">
        <v>222</v>
      </c>
      <c r="K145" s="235" t="s">
        <v>156</v>
      </c>
      <c r="L145" s="79" t="s">
        <v>95</v>
      </c>
      <c r="M145" s="78">
        <v>2</v>
      </c>
      <c r="N145" s="238" t="s">
        <v>235</v>
      </c>
      <c r="O145" s="238"/>
      <c r="P145" s="238"/>
      <c r="Q145" s="238"/>
      <c r="R145" s="59">
        <v>142</v>
      </c>
    </row>
    <row r="146" spans="1:19" ht="20.45" customHeight="1" x14ac:dyDescent="0.25">
      <c r="A146" s="235">
        <v>42</v>
      </c>
      <c r="B146" s="235">
        <f>COUNTIF($C$8:C146,C146)</f>
        <v>1</v>
      </c>
      <c r="C146" s="253" t="s">
        <v>1045</v>
      </c>
      <c r="D146" s="253" t="s">
        <v>1045</v>
      </c>
      <c r="E146" s="235">
        <v>1</v>
      </c>
      <c r="F146" s="236">
        <v>22623</v>
      </c>
      <c r="G146" s="235">
        <v>2</v>
      </c>
      <c r="H146" s="239" t="s">
        <v>2469</v>
      </c>
      <c r="I146" s="238" t="s">
        <v>221</v>
      </c>
      <c r="J146" s="238" t="s">
        <v>222</v>
      </c>
      <c r="K146" s="235" t="s">
        <v>156</v>
      </c>
      <c r="L146" s="79" t="s">
        <v>95</v>
      </c>
      <c r="M146" s="78">
        <v>2</v>
      </c>
      <c r="N146" s="238" t="s">
        <v>235</v>
      </c>
      <c r="O146" s="238"/>
      <c r="P146" s="238"/>
      <c r="Q146" s="238" t="s">
        <v>310</v>
      </c>
      <c r="R146" s="59">
        <v>143</v>
      </c>
      <c r="S146" s="59" t="s">
        <v>2439</v>
      </c>
    </row>
    <row r="147" spans="1:19" ht="20.45" customHeight="1" x14ac:dyDescent="0.25">
      <c r="A147" s="235"/>
      <c r="B147" s="80">
        <f>COUNTIF($C$8:C147,C147)</f>
        <v>2</v>
      </c>
      <c r="C147" s="84" t="s">
        <v>1045</v>
      </c>
      <c r="D147" s="84" t="s">
        <v>1046</v>
      </c>
      <c r="E147" s="80">
        <v>3</v>
      </c>
      <c r="F147" s="254" t="s">
        <v>1047</v>
      </c>
      <c r="G147" s="80">
        <v>1</v>
      </c>
      <c r="H147" s="255" t="s">
        <v>1048</v>
      </c>
      <c r="I147" s="79" t="s">
        <v>221</v>
      </c>
      <c r="J147" s="79" t="s">
        <v>222</v>
      </c>
      <c r="K147" s="80" t="s">
        <v>156</v>
      </c>
      <c r="L147" s="79" t="s">
        <v>95</v>
      </c>
      <c r="M147" s="78">
        <v>2</v>
      </c>
      <c r="N147" s="79"/>
      <c r="O147" s="79"/>
      <c r="P147" s="79"/>
      <c r="Q147" s="79"/>
      <c r="R147" s="59">
        <v>144</v>
      </c>
    </row>
    <row r="148" spans="1:19" ht="20.45" customHeight="1" x14ac:dyDescent="0.25">
      <c r="A148" s="235"/>
      <c r="B148" s="80">
        <f>COUNTIF($C$8:C148,C148)</f>
        <v>3</v>
      </c>
      <c r="C148" s="84" t="s">
        <v>1045</v>
      </c>
      <c r="D148" s="84" t="s">
        <v>1049</v>
      </c>
      <c r="E148" s="80">
        <v>3</v>
      </c>
      <c r="F148" s="254">
        <v>36747</v>
      </c>
      <c r="G148" s="80">
        <v>1</v>
      </c>
      <c r="H148" s="255" t="s">
        <v>1050</v>
      </c>
      <c r="I148" s="79" t="s">
        <v>221</v>
      </c>
      <c r="J148" s="79" t="s">
        <v>222</v>
      </c>
      <c r="K148" s="80" t="s">
        <v>156</v>
      </c>
      <c r="L148" s="79" t="s">
        <v>95</v>
      </c>
      <c r="M148" s="78">
        <v>2</v>
      </c>
      <c r="N148" s="79"/>
      <c r="O148" s="79"/>
      <c r="P148" s="79"/>
      <c r="Q148" s="79"/>
      <c r="R148" s="59">
        <v>145</v>
      </c>
    </row>
    <row r="149" spans="1:19" ht="20.45" customHeight="1" x14ac:dyDescent="0.25">
      <c r="A149" s="235">
        <v>43</v>
      </c>
      <c r="B149" s="235">
        <f>COUNTIF($C$8:C149,C149)</f>
        <v>1</v>
      </c>
      <c r="C149" s="253" t="s">
        <v>1051</v>
      </c>
      <c r="D149" s="253" t="s">
        <v>1051</v>
      </c>
      <c r="E149" s="235">
        <v>1</v>
      </c>
      <c r="F149" s="236">
        <v>28806</v>
      </c>
      <c r="G149" s="235">
        <v>1</v>
      </c>
      <c r="H149" s="239" t="s">
        <v>1052</v>
      </c>
      <c r="I149" s="238" t="s">
        <v>221</v>
      </c>
      <c r="J149" s="238" t="s">
        <v>222</v>
      </c>
      <c r="K149" s="235" t="s">
        <v>156</v>
      </c>
      <c r="L149" s="79" t="s">
        <v>95</v>
      </c>
      <c r="M149" s="78">
        <v>2</v>
      </c>
      <c r="N149" s="238"/>
      <c r="O149" s="238"/>
      <c r="P149" s="238"/>
      <c r="Q149" s="238"/>
      <c r="R149" s="59">
        <v>146</v>
      </c>
    </row>
    <row r="150" spans="1:19" ht="20.45" customHeight="1" x14ac:dyDescent="0.25">
      <c r="A150" s="235"/>
      <c r="B150" s="80">
        <f>COUNTIF($C$8:C150,C150)</f>
        <v>2</v>
      </c>
      <c r="C150" s="84" t="s">
        <v>1051</v>
      </c>
      <c r="D150" s="84" t="s">
        <v>1053</v>
      </c>
      <c r="E150" s="80">
        <v>2</v>
      </c>
      <c r="F150" s="254">
        <v>28846</v>
      </c>
      <c r="G150" s="80">
        <v>2</v>
      </c>
      <c r="H150" s="255" t="s">
        <v>1054</v>
      </c>
      <c r="I150" s="79" t="s">
        <v>221</v>
      </c>
      <c r="J150" s="79" t="s">
        <v>222</v>
      </c>
      <c r="K150" s="80" t="s">
        <v>156</v>
      </c>
      <c r="L150" s="79" t="s">
        <v>95</v>
      </c>
      <c r="M150" s="78">
        <v>2</v>
      </c>
      <c r="N150" s="79"/>
      <c r="O150" s="79"/>
      <c r="P150" s="79"/>
      <c r="Q150" s="79"/>
      <c r="R150" s="59">
        <v>147</v>
      </c>
    </row>
    <row r="151" spans="1:19" ht="20.45" customHeight="1" x14ac:dyDescent="0.25">
      <c r="A151" s="235"/>
      <c r="B151" s="80">
        <f>COUNTIF($C$8:C151,C151)</f>
        <v>3</v>
      </c>
      <c r="C151" s="84" t="s">
        <v>1051</v>
      </c>
      <c r="D151" s="84" t="s">
        <v>745</v>
      </c>
      <c r="E151" s="80">
        <v>3</v>
      </c>
      <c r="F151" s="254">
        <v>42674</v>
      </c>
      <c r="G151" s="80">
        <v>1</v>
      </c>
      <c r="H151" s="255" t="s">
        <v>1055</v>
      </c>
      <c r="I151" s="79" t="s">
        <v>221</v>
      </c>
      <c r="J151" s="79" t="s">
        <v>222</v>
      </c>
      <c r="K151" s="80" t="s">
        <v>156</v>
      </c>
      <c r="L151" s="79" t="s">
        <v>95</v>
      </c>
      <c r="M151" s="78">
        <v>2</v>
      </c>
      <c r="N151" s="79"/>
      <c r="O151" s="79"/>
      <c r="P151" s="79"/>
      <c r="Q151" s="79"/>
      <c r="R151" s="59">
        <v>148</v>
      </c>
    </row>
    <row r="152" spans="1:19" ht="20.45" customHeight="1" x14ac:dyDescent="0.25">
      <c r="A152" s="235"/>
      <c r="B152" s="80">
        <f>COUNTIF($C$8:C152,C152)</f>
        <v>4</v>
      </c>
      <c r="C152" s="84" t="s">
        <v>1051</v>
      </c>
      <c r="D152" s="84" t="s">
        <v>1056</v>
      </c>
      <c r="E152" s="80">
        <v>3</v>
      </c>
      <c r="F152" s="254">
        <v>41824</v>
      </c>
      <c r="G152" s="80">
        <v>1</v>
      </c>
      <c r="H152" s="255" t="s">
        <v>1057</v>
      </c>
      <c r="I152" s="79" t="s">
        <v>221</v>
      </c>
      <c r="J152" s="79" t="s">
        <v>222</v>
      </c>
      <c r="K152" s="80" t="s">
        <v>156</v>
      </c>
      <c r="L152" s="79" t="s">
        <v>95</v>
      </c>
      <c r="M152" s="78">
        <v>2</v>
      </c>
      <c r="N152" s="79"/>
      <c r="O152" s="79"/>
      <c r="P152" s="79"/>
      <c r="Q152" s="79"/>
      <c r="R152" s="59">
        <v>149</v>
      </c>
    </row>
    <row r="153" spans="1:19" ht="20.45" customHeight="1" x14ac:dyDescent="0.25">
      <c r="A153" s="235"/>
      <c r="B153" s="80">
        <f>COUNTIF($C$8:C153,C153)</f>
        <v>5</v>
      </c>
      <c r="C153" s="84" t="s">
        <v>1051</v>
      </c>
      <c r="D153" s="84" t="s">
        <v>1058</v>
      </c>
      <c r="E153" s="80">
        <v>3</v>
      </c>
      <c r="F153" s="254">
        <v>44821</v>
      </c>
      <c r="G153" s="80">
        <v>1</v>
      </c>
      <c r="H153" s="255" t="s">
        <v>1059</v>
      </c>
      <c r="I153" s="79" t="s">
        <v>221</v>
      </c>
      <c r="J153" s="79" t="s">
        <v>222</v>
      </c>
      <c r="K153" s="80" t="s">
        <v>156</v>
      </c>
      <c r="L153" s="79" t="s">
        <v>95</v>
      </c>
      <c r="M153" s="78">
        <v>2</v>
      </c>
      <c r="N153" s="79"/>
      <c r="O153" s="79"/>
      <c r="P153" s="79"/>
      <c r="Q153" s="79"/>
      <c r="R153" s="59">
        <v>150</v>
      </c>
    </row>
    <row r="154" spans="1:19" ht="20.45" customHeight="1" x14ac:dyDescent="0.25">
      <c r="A154" s="235">
        <v>44</v>
      </c>
      <c r="B154" s="235">
        <f>COUNTIF($C$8:C154,C154)</f>
        <v>1</v>
      </c>
      <c r="C154" s="253" t="s">
        <v>1060</v>
      </c>
      <c r="D154" s="253" t="s">
        <v>1060</v>
      </c>
      <c r="E154" s="235">
        <v>1</v>
      </c>
      <c r="F154" s="236">
        <v>35535</v>
      </c>
      <c r="G154" s="235">
        <v>1</v>
      </c>
      <c r="H154" s="239" t="s">
        <v>1061</v>
      </c>
      <c r="I154" s="238" t="s">
        <v>221</v>
      </c>
      <c r="J154" s="238" t="s">
        <v>222</v>
      </c>
      <c r="K154" s="235" t="s">
        <v>184</v>
      </c>
      <c r="L154" s="79" t="s">
        <v>95</v>
      </c>
      <c r="M154" s="78">
        <v>2</v>
      </c>
      <c r="N154" s="238"/>
      <c r="O154" s="238"/>
      <c r="P154" s="238"/>
      <c r="Q154" s="238"/>
      <c r="R154" s="59">
        <v>151</v>
      </c>
    </row>
    <row r="155" spans="1:19" ht="20.45" customHeight="1" x14ac:dyDescent="0.25">
      <c r="A155" s="235"/>
      <c r="B155" s="80">
        <f>COUNTIF($C$8:C155,C155)</f>
        <v>2</v>
      </c>
      <c r="C155" s="84" t="s">
        <v>1060</v>
      </c>
      <c r="D155" s="84" t="s">
        <v>1062</v>
      </c>
      <c r="E155" s="80">
        <v>5</v>
      </c>
      <c r="F155" s="254">
        <v>36272</v>
      </c>
      <c r="G155" s="80">
        <v>1</v>
      </c>
      <c r="H155" s="260" t="s">
        <v>1063</v>
      </c>
      <c r="I155" s="79" t="s">
        <v>221</v>
      </c>
      <c r="J155" s="79" t="s">
        <v>222</v>
      </c>
      <c r="K155" s="80" t="s">
        <v>184</v>
      </c>
      <c r="L155" s="79" t="s">
        <v>95</v>
      </c>
      <c r="M155" s="78">
        <v>2</v>
      </c>
      <c r="N155" s="238"/>
      <c r="O155" s="79"/>
      <c r="P155" s="79"/>
      <c r="Q155" s="79"/>
      <c r="R155" s="59">
        <v>152</v>
      </c>
    </row>
    <row r="156" spans="1:19" ht="20.45" customHeight="1" x14ac:dyDescent="0.25">
      <c r="A156" s="235"/>
      <c r="B156" s="80">
        <f>COUNTIF($C$8:C156,C156)</f>
        <v>3</v>
      </c>
      <c r="C156" s="84" t="s">
        <v>1060</v>
      </c>
      <c r="D156" s="84" t="s">
        <v>1064</v>
      </c>
      <c r="E156" s="80">
        <v>5</v>
      </c>
      <c r="F156" s="254">
        <v>37035</v>
      </c>
      <c r="G156" s="80">
        <v>2</v>
      </c>
      <c r="H156" s="260" t="s">
        <v>1065</v>
      </c>
      <c r="I156" s="79" t="s">
        <v>221</v>
      </c>
      <c r="J156" s="79" t="s">
        <v>222</v>
      </c>
      <c r="K156" s="80" t="s">
        <v>184</v>
      </c>
      <c r="L156" s="79" t="s">
        <v>95</v>
      </c>
      <c r="M156" s="78">
        <v>2</v>
      </c>
      <c r="N156" s="79"/>
      <c r="O156" s="79"/>
      <c r="P156" s="79"/>
      <c r="Q156" s="79"/>
      <c r="R156" s="59">
        <v>153</v>
      </c>
    </row>
    <row r="157" spans="1:19" ht="20.45" customHeight="1" x14ac:dyDescent="0.25">
      <c r="A157" s="235"/>
      <c r="B157" s="80">
        <f>COUNTIF($C$8:C157,C157)</f>
        <v>4</v>
      </c>
      <c r="C157" s="84" t="s">
        <v>1060</v>
      </c>
      <c r="D157" s="84" t="s">
        <v>1066</v>
      </c>
      <c r="E157" s="80">
        <v>5</v>
      </c>
      <c r="F157" s="254">
        <v>38097</v>
      </c>
      <c r="G157" s="80">
        <v>2</v>
      </c>
      <c r="H157" s="260" t="s">
        <v>1067</v>
      </c>
      <c r="I157" s="79" t="s">
        <v>221</v>
      </c>
      <c r="J157" s="79" t="s">
        <v>222</v>
      </c>
      <c r="K157" s="80" t="s">
        <v>184</v>
      </c>
      <c r="L157" s="79" t="s">
        <v>95</v>
      </c>
      <c r="M157" s="78">
        <v>2</v>
      </c>
      <c r="N157" s="79"/>
      <c r="O157" s="79"/>
      <c r="P157" s="79"/>
      <c r="Q157" s="79"/>
      <c r="R157" s="59">
        <v>154</v>
      </c>
    </row>
    <row r="158" spans="1:19" ht="20.45" customHeight="1" x14ac:dyDescent="0.25">
      <c r="A158" s="235"/>
      <c r="B158" s="80">
        <f>COUNTIF($C$8:C158,C158)</f>
        <v>5</v>
      </c>
      <c r="C158" s="84" t="s">
        <v>1060</v>
      </c>
      <c r="D158" s="84" t="s">
        <v>1068</v>
      </c>
      <c r="E158" s="80">
        <v>5</v>
      </c>
      <c r="F158" s="254">
        <v>40443</v>
      </c>
      <c r="G158" s="80">
        <v>2</v>
      </c>
      <c r="H158" s="260" t="s">
        <v>1069</v>
      </c>
      <c r="I158" s="79" t="s">
        <v>221</v>
      </c>
      <c r="J158" s="79" t="s">
        <v>222</v>
      </c>
      <c r="K158" s="80" t="s">
        <v>184</v>
      </c>
      <c r="L158" s="79" t="s">
        <v>95</v>
      </c>
      <c r="M158" s="78">
        <v>2</v>
      </c>
      <c r="N158" s="79"/>
      <c r="O158" s="79"/>
      <c r="P158" s="79"/>
      <c r="Q158" s="79"/>
      <c r="R158" s="59">
        <v>155</v>
      </c>
    </row>
    <row r="159" spans="1:19" ht="20.45" customHeight="1" x14ac:dyDescent="0.25">
      <c r="A159" s="235">
        <v>45</v>
      </c>
      <c r="B159" s="235">
        <f>COUNTIF($C$8:C159,C159)</f>
        <v>1</v>
      </c>
      <c r="C159" s="253" t="s">
        <v>1070</v>
      </c>
      <c r="D159" s="253" t="s">
        <v>1070</v>
      </c>
      <c r="E159" s="235">
        <v>1</v>
      </c>
      <c r="F159" s="236">
        <v>21801</v>
      </c>
      <c r="G159" s="235">
        <v>1</v>
      </c>
      <c r="H159" s="242" t="s">
        <v>1071</v>
      </c>
      <c r="I159" s="238" t="s">
        <v>221</v>
      </c>
      <c r="J159" s="238" t="s">
        <v>222</v>
      </c>
      <c r="K159" s="235" t="s">
        <v>184</v>
      </c>
      <c r="L159" s="79" t="s">
        <v>95</v>
      </c>
      <c r="M159" s="78">
        <v>2</v>
      </c>
      <c r="N159" s="238"/>
      <c r="O159" s="238"/>
      <c r="P159" s="238"/>
      <c r="Q159" s="238"/>
      <c r="R159" s="59">
        <v>156</v>
      </c>
    </row>
    <row r="160" spans="1:19" ht="20.45" customHeight="1" x14ac:dyDescent="0.25">
      <c r="A160" s="235"/>
      <c r="B160" s="80">
        <f>COUNTIF($C$8:C160,C160)</f>
        <v>2</v>
      </c>
      <c r="C160" s="84" t="s">
        <v>1070</v>
      </c>
      <c r="D160" s="84" t="s">
        <v>1072</v>
      </c>
      <c r="E160" s="80">
        <v>2</v>
      </c>
      <c r="F160" s="254">
        <v>20821</v>
      </c>
      <c r="G160" s="80">
        <v>2</v>
      </c>
      <c r="H160" s="255" t="s">
        <v>1073</v>
      </c>
      <c r="I160" s="79" t="s">
        <v>221</v>
      </c>
      <c r="J160" s="79" t="s">
        <v>222</v>
      </c>
      <c r="K160" s="80" t="s">
        <v>184</v>
      </c>
      <c r="L160" s="79" t="s">
        <v>95</v>
      </c>
      <c r="M160" s="78">
        <v>2</v>
      </c>
      <c r="N160" s="79"/>
      <c r="O160" s="79"/>
      <c r="P160" s="79"/>
      <c r="Q160" s="79"/>
      <c r="R160" s="59">
        <v>157</v>
      </c>
    </row>
    <row r="161" spans="1:19" ht="20.45" customHeight="1" x14ac:dyDescent="0.25">
      <c r="A161" s="235"/>
      <c r="B161" s="80">
        <f>COUNTIF($C$8:C161,C161)</f>
        <v>3</v>
      </c>
      <c r="C161" s="84" t="s">
        <v>1070</v>
      </c>
      <c r="D161" s="84" t="s">
        <v>1074</v>
      </c>
      <c r="E161" s="80">
        <v>3</v>
      </c>
      <c r="F161" s="254">
        <v>34083</v>
      </c>
      <c r="G161" s="80">
        <v>1</v>
      </c>
      <c r="H161" s="255" t="s">
        <v>1075</v>
      </c>
      <c r="I161" s="79" t="s">
        <v>221</v>
      </c>
      <c r="J161" s="79" t="s">
        <v>222</v>
      </c>
      <c r="K161" s="80" t="s">
        <v>184</v>
      </c>
      <c r="L161" s="79" t="s">
        <v>95</v>
      </c>
      <c r="M161" s="78">
        <v>2</v>
      </c>
      <c r="N161" s="79"/>
      <c r="O161" s="79"/>
      <c r="P161" s="79"/>
      <c r="Q161" s="79"/>
      <c r="R161" s="59">
        <v>158</v>
      </c>
    </row>
    <row r="162" spans="1:19" ht="20.45" customHeight="1" x14ac:dyDescent="0.25">
      <c r="A162" s="235"/>
      <c r="B162" s="80">
        <f>COUNTIF($C$8:C162,C162)</f>
        <v>4</v>
      </c>
      <c r="C162" s="84" t="s">
        <v>1070</v>
      </c>
      <c r="D162" s="84" t="s">
        <v>1076</v>
      </c>
      <c r="E162" s="80">
        <v>3</v>
      </c>
      <c r="F162" s="254">
        <v>36078</v>
      </c>
      <c r="G162" s="80">
        <v>1</v>
      </c>
      <c r="H162" s="260" t="s">
        <v>1077</v>
      </c>
      <c r="I162" s="79" t="s">
        <v>221</v>
      </c>
      <c r="J162" s="79" t="s">
        <v>222</v>
      </c>
      <c r="K162" s="80" t="s">
        <v>184</v>
      </c>
      <c r="L162" s="79" t="s">
        <v>95</v>
      </c>
      <c r="M162" s="78">
        <v>2</v>
      </c>
      <c r="N162" s="79"/>
      <c r="O162" s="79"/>
      <c r="P162" s="79"/>
      <c r="Q162" s="79"/>
      <c r="R162" s="59">
        <v>159</v>
      </c>
    </row>
    <row r="163" spans="1:19" ht="20.45" customHeight="1" x14ac:dyDescent="0.25">
      <c r="A163" s="235"/>
      <c r="B163" s="80">
        <f>COUNTIF($C$8:C163,C163)</f>
        <v>5</v>
      </c>
      <c r="C163" s="84" t="s">
        <v>1070</v>
      </c>
      <c r="D163" s="84" t="s">
        <v>1078</v>
      </c>
      <c r="E163" s="80">
        <v>3</v>
      </c>
      <c r="F163" s="254">
        <v>33988</v>
      </c>
      <c r="G163" s="80">
        <v>2</v>
      </c>
      <c r="H163" s="255" t="s">
        <v>1079</v>
      </c>
      <c r="I163" s="79" t="s">
        <v>221</v>
      </c>
      <c r="J163" s="79" t="s">
        <v>222</v>
      </c>
      <c r="K163" s="80" t="s">
        <v>184</v>
      </c>
      <c r="L163" s="79" t="s">
        <v>95</v>
      </c>
      <c r="M163" s="78">
        <v>2</v>
      </c>
      <c r="N163" s="79"/>
      <c r="O163" s="79"/>
      <c r="P163" s="79"/>
      <c r="Q163" s="79"/>
      <c r="R163" s="59">
        <v>160</v>
      </c>
    </row>
    <row r="164" spans="1:19" ht="20.45" customHeight="1" x14ac:dyDescent="0.25">
      <c r="A164" s="235">
        <v>46</v>
      </c>
      <c r="B164" s="235">
        <f>COUNTIF($C$8:C164,C164)</f>
        <v>1</v>
      </c>
      <c r="C164" s="253" t="s">
        <v>715</v>
      </c>
      <c r="D164" s="253" t="s">
        <v>715</v>
      </c>
      <c r="E164" s="235">
        <v>1</v>
      </c>
      <c r="F164" s="236">
        <v>20417</v>
      </c>
      <c r="G164" s="235">
        <v>2</v>
      </c>
      <c r="H164" s="242" t="s">
        <v>1080</v>
      </c>
      <c r="I164" s="238" t="s">
        <v>221</v>
      </c>
      <c r="J164" s="238" t="s">
        <v>222</v>
      </c>
      <c r="K164" s="235" t="s">
        <v>184</v>
      </c>
      <c r="L164" s="79" t="s">
        <v>95</v>
      </c>
      <c r="M164" s="78">
        <v>2</v>
      </c>
      <c r="N164" s="238" t="s">
        <v>235</v>
      </c>
      <c r="O164" s="238"/>
      <c r="P164" s="238"/>
      <c r="Q164" s="238"/>
      <c r="R164" s="59">
        <v>161</v>
      </c>
    </row>
    <row r="165" spans="1:19" ht="20.45" customHeight="1" x14ac:dyDescent="0.25">
      <c r="A165" s="235"/>
      <c r="B165" s="80">
        <f>COUNTIF($C$8:C165,C165)</f>
        <v>2</v>
      </c>
      <c r="C165" s="84" t="s">
        <v>715</v>
      </c>
      <c r="D165" s="84" t="s">
        <v>1081</v>
      </c>
      <c r="E165" s="80">
        <v>3</v>
      </c>
      <c r="F165" s="254">
        <v>33668</v>
      </c>
      <c r="G165" s="80">
        <v>2</v>
      </c>
      <c r="H165" s="260" t="s">
        <v>1082</v>
      </c>
      <c r="I165" s="79" t="s">
        <v>221</v>
      </c>
      <c r="J165" s="79" t="s">
        <v>222</v>
      </c>
      <c r="K165" s="80" t="s">
        <v>184</v>
      </c>
      <c r="L165" s="79" t="s">
        <v>95</v>
      </c>
      <c r="M165" s="78">
        <v>2</v>
      </c>
      <c r="N165" s="79"/>
      <c r="O165" s="79"/>
      <c r="P165" s="79"/>
      <c r="Q165" s="79"/>
      <c r="R165" s="59">
        <v>162</v>
      </c>
    </row>
    <row r="166" spans="1:19" s="258" customFormat="1" ht="20.45" customHeight="1" x14ac:dyDescent="0.25">
      <c r="A166" s="235">
        <v>47</v>
      </c>
      <c r="B166" s="235">
        <v>1</v>
      </c>
      <c r="C166" s="253" t="s">
        <v>1083</v>
      </c>
      <c r="D166" s="253" t="s">
        <v>1083</v>
      </c>
      <c r="E166" s="235">
        <v>1</v>
      </c>
      <c r="F166" s="236" t="s">
        <v>1084</v>
      </c>
      <c r="G166" s="235">
        <v>2</v>
      </c>
      <c r="H166" s="242" t="s">
        <v>1085</v>
      </c>
      <c r="I166" s="238" t="s">
        <v>221</v>
      </c>
      <c r="J166" s="238" t="s">
        <v>222</v>
      </c>
      <c r="K166" s="235" t="s">
        <v>184</v>
      </c>
      <c r="L166" s="79" t="s">
        <v>95</v>
      </c>
      <c r="M166" s="78">
        <v>2</v>
      </c>
      <c r="N166" s="238"/>
      <c r="O166" s="238"/>
      <c r="P166" s="238"/>
      <c r="Q166" s="238"/>
      <c r="R166" s="59">
        <v>163</v>
      </c>
    </row>
    <row r="167" spans="1:19" ht="20.45" customHeight="1" x14ac:dyDescent="0.25">
      <c r="A167" s="235"/>
      <c r="B167" s="80">
        <v>2</v>
      </c>
      <c r="C167" s="84" t="s">
        <v>1083</v>
      </c>
      <c r="D167" s="84" t="s">
        <v>1086</v>
      </c>
      <c r="E167" s="80">
        <v>3</v>
      </c>
      <c r="F167" s="254">
        <v>42278</v>
      </c>
      <c r="G167" s="80">
        <v>1</v>
      </c>
      <c r="H167" s="260" t="s">
        <v>1087</v>
      </c>
      <c r="I167" s="79" t="s">
        <v>221</v>
      </c>
      <c r="J167" s="79" t="s">
        <v>222</v>
      </c>
      <c r="K167" s="80" t="s">
        <v>184</v>
      </c>
      <c r="L167" s="79" t="s">
        <v>95</v>
      </c>
      <c r="M167" s="78">
        <v>2</v>
      </c>
      <c r="N167" s="79"/>
      <c r="O167" s="79"/>
      <c r="P167" s="79"/>
      <c r="Q167" s="79"/>
      <c r="R167" s="59">
        <v>164</v>
      </c>
    </row>
    <row r="168" spans="1:19" s="258" customFormat="1" ht="20.45" customHeight="1" x14ac:dyDescent="0.25">
      <c r="A168" s="235">
        <v>48</v>
      </c>
      <c r="B168" s="235">
        <v>1</v>
      </c>
      <c r="C168" s="253" t="s">
        <v>1088</v>
      </c>
      <c r="D168" s="253" t="s">
        <v>1088</v>
      </c>
      <c r="E168" s="235">
        <v>1</v>
      </c>
      <c r="F168" s="236">
        <v>26733</v>
      </c>
      <c r="G168" s="235">
        <v>1</v>
      </c>
      <c r="H168" s="242" t="s">
        <v>1089</v>
      </c>
      <c r="I168" s="238" t="s">
        <v>221</v>
      </c>
      <c r="J168" s="238" t="s">
        <v>222</v>
      </c>
      <c r="K168" s="235" t="s">
        <v>184</v>
      </c>
      <c r="L168" s="79" t="s">
        <v>95</v>
      </c>
      <c r="M168" s="78">
        <v>2</v>
      </c>
      <c r="N168" s="238"/>
      <c r="O168" s="238"/>
      <c r="P168" s="238"/>
      <c r="Q168" s="238" t="s">
        <v>310</v>
      </c>
      <c r="R168" s="59">
        <v>165</v>
      </c>
    </row>
    <row r="169" spans="1:19" ht="20.45" customHeight="1" x14ac:dyDescent="0.25">
      <c r="A169" s="235"/>
      <c r="B169" s="80">
        <v>2</v>
      </c>
      <c r="C169" s="84" t="s">
        <v>1088</v>
      </c>
      <c r="D169" s="84" t="s">
        <v>1090</v>
      </c>
      <c r="E169" s="80">
        <v>2</v>
      </c>
      <c r="F169" s="254">
        <v>29108</v>
      </c>
      <c r="G169" s="80">
        <v>2</v>
      </c>
      <c r="H169" s="260" t="s">
        <v>1091</v>
      </c>
      <c r="I169" s="79" t="s">
        <v>221</v>
      </c>
      <c r="J169" s="79" t="s">
        <v>222</v>
      </c>
      <c r="K169" s="80" t="s">
        <v>184</v>
      </c>
      <c r="L169" s="79" t="s">
        <v>95</v>
      </c>
      <c r="M169" s="78">
        <v>2</v>
      </c>
      <c r="N169" s="79" t="s">
        <v>235</v>
      </c>
      <c r="O169" s="79"/>
      <c r="P169" s="79"/>
      <c r="Q169" s="79"/>
      <c r="R169" s="59">
        <v>166</v>
      </c>
    </row>
    <row r="170" spans="1:19" ht="20.45" customHeight="1" x14ac:dyDescent="0.25">
      <c r="A170" s="235"/>
      <c r="B170" s="80">
        <v>3</v>
      </c>
      <c r="C170" s="84" t="s">
        <v>1088</v>
      </c>
      <c r="D170" s="84" t="s">
        <v>1092</v>
      </c>
      <c r="E170" s="80">
        <v>3</v>
      </c>
      <c r="F170" s="254">
        <v>38042</v>
      </c>
      <c r="G170" s="80">
        <v>2</v>
      </c>
      <c r="H170" s="260" t="s">
        <v>1093</v>
      </c>
      <c r="I170" s="79" t="s">
        <v>221</v>
      </c>
      <c r="J170" s="79" t="s">
        <v>222</v>
      </c>
      <c r="K170" s="80" t="s">
        <v>184</v>
      </c>
      <c r="L170" s="79" t="s">
        <v>95</v>
      </c>
      <c r="M170" s="78">
        <v>2</v>
      </c>
      <c r="N170" s="79"/>
      <c r="O170" s="79"/>
      <c r="P170" s="79"/>
      <c r="Q170" s="79"/>
      <c r="R170" s="59">
        <v>167</v>
      </c>
    </row>
    <row r="171" spans="1:19" ht="20.45" customHeight="1" x14ac:dyDescent="0.25">
      <c r="A171" s="235"/>
      <c r="B171" s="80">
        <v>4</v>
      </c>
      <c r="C171" s="84" t="s">
        <v>1088</v>
      </c>
      <c r="D171" s="84" t="s">
        <v>1094</v>
      </c>
      <c r="E171" s="80">
        <v>3</v>
      </c>
      <c r="F171" s="254">
        <v>40731</v>
      </c>
      <c r="G171" s="80">
        <v>1</v>
      </c>
      <c r="H171" s="260" t="s">
        <v>1095</v>
      </c>
      <c r="I171" s="79" t="s">
        <v>221</v>
      </c>
      <c r="J171" s="79" t="s">
        <v>222</v>
      </c>
      <c r="K171" s="80" t="s">
        <v>184</v>
      </c>
      <c r="L171" s="79" t="s">
        <v>95</v>
      </c>
      <c r="M171" s="78">
        <v>2</v>
      </c>
      <c r="N171" s="79"/>
      <c r="O171" s="79"/>
      <c r="P171" s="79"/>
      <c r="Q171" s="79"/>
      <c r="R171" s="59">
        <v>168</v>
      </c>
    </row>
    <row r="172" spans="1:19" s="258" customFormat="1" ht="20.45" customHeight="1" x14ac:dyDescent="0.25">
      <c r="A172" s="235">
        <v>49</v>
      </c>
      <c r="B172" s="235">
        <v>1</v>
      </c>
      <c r="C172" s="253" t="s">
        <v>1096</v>
      </c>
      <c r="D172" s="253" t="s">
        <v>1096</v>
      </c>
      <c r="E172" s="235">
        <v>1</v>
      </c>
      <c r="F172" s="236">
        <v>24295</v>
      </c>
      <c r="G172" s="235">
        <v>2</v>
      </c>
      <c r="H172" s="242" t="s">
        <v>1097</v>
      </c>
      <c r="I172" s="238" t="s">
        <v>221</v>
      </c>
      <c r="J172" s="238" t="s">
        <v>222</v>
      </c>
      <c r="K172" s="235" t="s">
        <v>184</v>
      </c>
      <c r="L172" s="79" t="s">
        <v>95</v>
      </c>
      <c r="M172" s="78">
        <v>2</v>
      </c>
      <c r="N172" s="238" t="s">
        <v>235</v>
      </c>
      <c r="O172" s="238"/>
      <c r="P172" s="238"/>
      <c r="Q172" s="238" t="s">
        <v>310</v>
      </c>
      <c r="R172" s="59">
        <v>169</v>
      </c>
      <c r="S172" s="258" t="s">
        <v>2401</v>
      </c>
    </row>
    <row r="173" spans="1:19" ht="20.45" customHeight="1" x14ac:dyDescent="0.25">
      <c r="A173" s="235"/>
      <c r="B173" s="80">
        <v>2</v>
      </c>
      <c r="C173" s="84" t="s">
        <v>1096</v>
      </c>
      <c r="D173" s="84" t="s">
        <v>1098</v>
      </c>
      <c r="E173" s="80">
        <v>3</v>
      </c>
      <c r="F173" s="254" t="s">
        <v>1099</v>
      </c>
      <c r="G173" s="80">
        <v>1</v>
      </c>
      <c r="H173" s="260" t="s">
        <v>1100</v>
      </c>
      <c r="I173" s="79" t="s">
        <v>221</v>
      </c>
      <c r="J173" s="79" t="s">
        <v>222</v>
      </c>
      <c r="K173" s="80" t="s">
        <v>184</v>
      </c>
      <c r="L173" s="79" t="s">
        <v>95</v>
      </c>
      <c r="M173" s="78">
        <v>2</v>
      </c>
      <c r="N173" s="79"/>
      <c r="O173" s="79"/>
      <c r="P173" s="79"/>
      <c r="Q173" s="79"/>
      <c r="R173" s="59">
        <v>170</v>
      </c>
    </row>
    <row r="174" spans="1:19" ht="20.45" customHeight="1" x14ac:dyDescent="0.25">
      <c r="A174" s="235"/>
      <c r="B174" s="80">
        <v>3</v>
      </c>
      <c r="C174" s="84" t="s">
        <v>1096</v>
      </c>
      <c r="D174" s="84" t="s">
        <v>1101</v>
      </c>
      <c r="E174" s="80">
        <v>5</v>
      </c>
      <c r="F174" s="254">
        <v>26512</v>
      </c>
      <c r="G174" s="80">
        <v>2</v>
      </c>
      <c r="H174" s="260" t="s">
        <v>1102</v>
      </c>
      <c r="I174" s="79" t="s">
        <v>221</v>
      </c>
      <c r="J174" s="79" t="s">
        <v>222</v>
      </c>
      <c r="K174" s="80" t="s">
        <v>184</v>
      </c>
      <c r="L174" s="79" t="s">
        <v>95</v>
      </c>
      <c r="M174" s="78">
        <v>2</v>
      </c>
      <c r="N174" s="79"/>
      <c r="O174" s="79"/>
      <c r="P174" s="79"/>
      <c r="Q174" s="79"/>
      <c r="R174" s="59">
        <v>171</v>
      </c>
    </row>
    <row r="175" spans="1:19" ht="20.45" customHeight="1" x14ac:dyDescent="0.25">
      <c r="A175" s="235">
        <v>50</v>
      </c>
      <c r="B175" s="235">
        <v>1</v>
      </c>
      <c r="C175" s="253" t="s">
        <v>1103</v>
      </c>
      <c r="D175" s="253" t="s">
        <v>1103</v>
      </c>
      <c r="E175" s="235">
        <v>1</v>
      </c>
      <c r="F175" s="236">
        <v>31937</v>
      </c>
      <c r="G175" s="235">
        <v>1</v>
      </c>
      <c r="H175" s="239" t="s">
        <v>1104</v>
      </c>
      <c r="I175" s="238" t="s">
        <v>221</v>
      </c>
      <c r="J175" s="238" t="s">
        <v>222</v>
      </c>
      <c r="K175" s="235" t="s">
        <v>184</v>
      </c>
      <c r="L175" s="79" t="s">
        <v>95</v>
      </c>
      <c r="M175" s="78">
        <v>2</v>
      </c>
      <c r="N175" s="79"/>
      <c r="O175" s="79"/>
      <c r="P175" s="79"/>
      <c r="Q175" s="308" t="s">
        <v>2450</v>
      </c>
      <c r="R175" s="59">
        <v>172</v>
      </c>
    </row>
    <row r="176" spans="1:19" ht="20.45" customHeight="1" x14ac:dyDescent="0.25">
      <c r="A176" s="235"/>
      <c r="B176" s="80">
        <v>2</v>
      </c>
      <c r="C176" s="84" t="s">
        <v>1103</v>
      </c>
      <c r="D176" s="84" t="s">
        <v>1105</v>
      </c>
      <c r="E176" s="80">
        <v>2</v>
      </c>
      <c r="F176" s="254">
        <v>34253</v>
      </c>
      <c r="G176" s="80">
        <v>2</v>
      </c>
      <c r="H176" s="255" t="s">
        <v>1106</v>
      </c>
      <c r="I176" s="79" t="s">
        <v>221</v>
      </c>
      <c r="J176" s="79" t="s">
        <v>222</v>
      </c>
      <c r="K176" s="80" t="s">
        <v>184</v>
      </c>
      <c r="L176" s="79" t="s">
        <v>95</v>
      </c>
      <c r="M176" s="78">
        <v>2</v>
      </c>
      <c r="N176" s="79"/>
      <c r="O176" s="79"/>
      <c r="P176" s="79"/>
      <c r="Q176" s="79"/>
      <c r="R176" s="59">
        <v>173</v>
      </c>
    </row>
    <row r="177" spans="1:19" ht="20.45" customHeight="1" x14ac:dyDescent="0.25">
      <c r="A177" s="235"/>
      <c r="B177" s="80">
        <v>3</v>
      </c>
      <c r="C177" s="84" t="s">
        <v>1103</v>
      </c>
      <c r="D177" s="84" t="s">
        <v>1107</v>
      </c>
      <c r="E177" s="80">
        <v>3</v>
      </c>
      <c r="F177" s="254">
        <v>45090</v>
      </c>
      <c r="G177" s="80">
        <v>2</v>
      </c>
      <c r="H177" s="255" t="s">
        <v>1108</v>
      </c>
      <c r="I177" s="79" t="s">
        <v>221</v>
      </c>
      <c r="J177" s="79" t="s">
        <v>222</v>
      </c>
      <c r="K177" s="80" t="s">
        <v>184</v>
      </c>
      <c r="L177" s="79" t="s">
        <v>95</v>
      </c>
      <c r="M177" s="78">
        <v>2</v>
      </c>
      <c r="N177" s="79"/>
      <c r="O177" s="79"/>
      <c r="P177" s="79"/>
      <c r="Q177" s="79"/>
      <c r="R177" s="59">
        <v>174</v>
      </c>
    </row>
    <row r="178" spans="1:19" ht="20.45" customHeight="1" x14ac:dyDescent="0.25">
      <c r="A178" s="235"/>
      <c r="B178" s="80">
        <v>4</v>
      </c>
      <c r="C178" s="84" t="s">
        <v>1103</v>
      </c>
      <c r="D178" s="84" t="s">
        <v>1109</v>
      </c>
      <c r="E178" s="80">
        <v>3</v>
      </c>
      <c r="F178" s="254">
        <v>41655</v>
      </c>
      <c r="G178" s="80">
        <v>2</v>
      </c>
      <c r="H178" s="255" t="s">
        <v>1110</v>
      </c>
      <c r="I178" s="79" t="s">
        <v>221</v>
      </c>
      <c r="J178" s="79" t="s">
        <v>222</v>
      </c>
      <c r="K178" s="80" t="s">
        <v>184</v>
      </c>
      <c r="L178" s="79" t="s">
        <v>95</v>
      </c>
      <c r="M178" s="78">
        <v>2</v>
      </c>
      <c r="N178" s="79"/>
      <c r="O178" s="79"/>
      <c r="P178" s="79"/>
      <c r="Q178" s="79"/>
      <c r="R178" s="59">
        <v>175</v>
      </c>
    </row>
    <row r="179" spans="1:19" ht="20.45" customHeight="1" x14ac:dyDescent="0.25">
      <c r="A179" s="235">
        <v>51</v>
      </c>
      <c r="B179" s="235">
        <v>1</v>
      </c>
      <c r="C179" s="253" t="s">
        <v>1111</v>
      </c>
      <c r="D179" s="253" t="s">
        <v>1111</v>
      </c>
      <c r="E179" s="235">
        <v>1</v>
      </c>
      <c r="F179" s="236">
        <v>23626</v>
      </c>
      <c r="G179" s="235">
        <v>2</v>
      </c>
      <c r="H179" s="240" t="s">
        <v>1112</v>
      </c>
      <c r="I179" s="238" t="s">
        <v>221</v>
      </c>
      <c r="J179" s="238" t="s">
        <v>222</v>
      </c>
      <c r="K179" s="235" t="s">
        <v>157</v>
      </c>
      <c r="L179" s="79" t="s">
        <v>95</v>
      </c>
      <c r="M179" s="78">
        <v>2</v>
      </c>
      <c r="N179" s="235" t="s">
        <v>235</v>
      </c>
      <c r="O179" s="79"/>
      <c r="P179" s="79"/>
      <c r="Q179" s="79"/>
      <c r="R179" s="59">
        <v>176</v>
      </c>
    </row>
    <row r="180" spans="1:19" ht="20.45" customHeight="1" x14ac:dyDescent="0.25">
      <c r="A180" s="235">
        <v>52</v>
      </c>
      <c r="B180" s="235">
        <f>COUNTIF($C$8:C180,C180)</f>
        <v>1</v>
      </c>
      <c r="C180" s="253" t="s">
        <v>1113</v>
      </c>
      <c r="D180" s="253" t="s">
        <v>1113</v>
      </c>
      <c r="E180" s="235">
        <v>1</v>
      </c>
      <c r="F180" s="236">
        <v>26947</v>
      </c>
      <c r="G180" s="235">
        <v>1</v>
      </c>
      <c r="H180" s="239" t="s">
        <v>1114</v>
      </c>
      <c r="I180" s="238" t="s">
        <v>221</v>
      </c>
      <c r="J180" s="238" t="s">
        <v>222</v>
      </c>
      <c r="K180" s="235" t="s">
        <v>1115</v>
      </c>
      <c r="L180" s="79" t="s">
        <v>95</v>
      </c>
      <c r="M180" s="78">
        <v>2</v>
      </c>
      <c r="N180" s="238"/>
      <c r="O180" s="238"/>
      <c r="P180" s="238"/>
      <c r="Q180" s="238"/>
      <c r="R180" s="59">
        <v>177</v>
      </c>
    </row>
    <row r="181" spans="1:19" ht="20.45" customHeight="1" x14ac:dyDescent="0.25">
      <c r="A181" s="235"/>
      <c r="B181" s="80">
        <f>COUNTIF($C$8:C181,C181)</f>
        <v>2</v>
      </c>
      <c r="C181" s="84" t="s">
        <v>1113</v>
      </c>
      <c r="D181" s="84" t="s">
        <v>1116</v>
      </c>
      <c r="E181" s="80">
        <v>2</v>
      </c>
      <c r="F181" s="254">
        <v>28718</v>
      </c>
      <c r="G181" s="80">
        <v>2</v>
      </c>
      <c r="H181" s="255" t="s">
        <v>1117</v>
      </c>
      <c r="I181" s="79" t="s">
        <v>221</v>
      </c>
      <c r="J181" s="79" t="s">
        <v>222</v>
      </c>
      <c r="K181" s="80" t="s">
        <v>1115</v>
      </c>
      <c r="L181" s="79" t="s">
        <v>95</v>
      </c>
      <c r="M181" s="78">
        <v>2</v>
      </c>
      <c r="N181" s="79"/>
      <c r="O181" s="79"/>
      <c r="P181" s="79"/>
      <c r="Q181" s="79"/>
      <c r="R181" s="59">
        <v>178</v>
      </c>
    </row>
    <row r="182" spans="1:19" ht="20.45" customHeight="1" x14ac:dyDescent="0.25">
      <c r="A182" s="235"/>
      <c r="B182" s="80">
        <f>COUNTIF($C$8:C182,C182)</f>
        <v>3</v>
      </c>
      <c r="C182" s="84" t="s">
        <v>1113</v>
      </c>
      <c r="D182" s="84" t="s">
        <v>1118</v>
      </c>
      <c r="E182" s="80">
        <v>3</v>
      </c>
      <c r="F182" s="254">
        <v>41805</v>
      </c>
      <c r="G182" s="80">
        <v>1</v>
      </c>
      <c r="H182" s="255" t="s">
        <v>1119</v>
      </c>
      <c r="I182" s="79" t="s">
        <v>221</v>
      </c>
      <c r="J182" s="79" t="s">
        <v>222</v>
      </c>
      <c r="K182" s="80" t="s">
        <v>1115</v>
      </c>
      <c r="L182" s="79" t="s">
        <v>95</v>
      </c>
      <c r="M182" s="78">
        <v>2</v>
      </c>
      <c r="N182" s="79"/>
      <c r="O182" s="79"/>
      <c r="P182" s="79"/>
      <c r="Q182" s="79"/>
      <c r="R182" s="59">
        <v>179</v>
      </c>
    </row>
    <row r="183" spans="1:19" ht="20.45" customHeight="1" x14ac:dyDescent="0.25">
      <c r="A183" s="235"/>
      <c r="B183" s="80">
        <f>COUNTIF($C$8:C183,C183)</f>
        <v>4</v>
      </c>
      <c r="C183" s="84" t="s">
        <v>1113</v>
      </c>
      <c r="D183" s="84" t="s">
        <v>1120</v>
      </c>
      <c r="E183" s="80">
        <v>3</v>
      </c>
      <c r="F183" s="254">
        <v>42411</v>
      </c>
      <c r="G183" s="80">
        <v>2</v>
      </c>
      <c r="H183" s="255" t="s">
        <v>1121</v>
      </c>
      <c r="I183" s="79" t="s">
        <v>221</v>
      </c>
      <c r="J183" s="79" t="s">
        <v>222</v>
      </c>
      <c r="K183" s="80" t="s">
        <v>1115</v>
      </c>
      <c r="L183" s="79" t="s">
        <v>95</v>
      </c>
      <c r="M183" s="78">
        <v>2</v>
      </c>
      <c r="N183" s="79"/>
      <c r="O183" s="79"/>
      <c r="P183" s="79"/>
      <c r="Q183" s="79"/>
      <c r="R183" s="59">
        <v>180</v>
      </c>
    </row>
    <row r="184" spans="1:19" ht="20.45" customHeight="1" x14ac:dyDescent="0.25">
      <c r="A184" s="235"/>
      <c r="B184" s="80">
        <f>COUNTIF($C$8:C184,C184)</f>
        <v>5</v>
      </c>
      <c r="C184" s="84" t="s">
        <v>1113</v>
      </c>
      <c r="D184" s="84" t="s">
        <v>731</v>
      </c>
      <c r="E184" s="80">
        <v>3</v>
      </c>
      <c r="F184" s="254">
        <v>43665</v>
      </c>
      <c r="G184" s="80">
        <v>1</v>
      </c>
      <c r="H184" s="260" t="s">
        <v>1122</v>
      </c>
      <c r="I184" s="79" t="s">
        <v>221</v>
      </c>
      <c r="J184" s="79" t="s">
        <v>222</v>
      </c>
      <c r="K184" s="80" t="s">
        <v>157</v>
      </c>
      <c r="L184" s="79" t="s">
        <v>95</v>
      </c>
      <c r="M184" s="78">
        <v>2</v>
      </c>
      <c r="N184" s="79"/>
      <c r="O184" s="79"/>
      <c r="P184" s="79"/>
      <c r="Q184" s="79"/>
      <c r="R184" s="59">
        <v>181</v>
      </c>
    </row>
    <row r="185" spans="1:19" ht="20.45" customHeight="1" x14ac:dyDescent="0.25">
      <c r="A185" s="235">
        <v>53</v>
      </c>
      <c r="B185" s="235">
        <v>1</v>
      </c>
      <c r="C185" s="253" t="s">
        <v>1123</v>
      </c>
      <c r="D185" s="253" t="s">
        <v>1123</v>
      </c>
      <c r="E185" s="235">
        <v>1</v>
      </c>
      <c r="F185" s="236">
        <v>26820</v>
      </c>
      <c r="G185" s="235">
        <v>2</v>
      </c>
      <c r="H185" s="240" t="s">
        <v>1124</v>
      </c>
      <c r="I185" s="238" t="s">
        <v>221</v>
      </c>
      <c r="J185" s="238" t="s">
        <v>222</v>
      </c>
      <c r="K185" s="235" t="s">
        <v>157</v>
      </c>
      <c r="L185" s="79" t="s">
        <v>95</v>
      </c>
      <c r="M185" s="78">
        <v>2</v>
      </c>
      <c r="N185" s="235" t="s">
        <v>235</v>
      </c>
      <c r="O185" s="79"/>
      <c r="P185" s="79"/>
      <c r="Q185" s="79" t="s">
        <v>310</v>
      </c>
      <c r="R185" s="59">
        <v>182</v>
      </c>
      <c r="S185" s="59" t="s">
        <v>2392</v>
      </c>
    </row>
    <row r="186" spans="1:19" ht="20.45" customHeight="1" x14ac:dyDescent="0.25">
      <c r="A186" s="235">
        <v>54</v>
      </c>
      <c r="B186" s="235">
        <f>COUNTIF($C$8:C186,C186)</f>
        <v>1</v>
      </c>
      <c r="C186" s="253" t="s">
        <v>1125</v>
      </c>
      <c r="D186" s="253" t="s">
        <v>1125</v>
      </c>
      <c r="E186" s="235">
        <v>1</v>
      </c>
      <c r="F186" s="236">
        <v>28403</v>
      </c>
      <c r="G186" s="235">
        <v>2</v>
      </c>
      <c r="H186" s="235" t="s">
        <v>1126</v>
      </c>
      <c r="I186" s="237" t="s">
        <v>221</v>
      </c>
      <c r="J186" s="237" t="s">
        <v>222</v>
      </c>
      <c r="K186" s="235" t="s">
        <v>159</v>
      </c>
      <c r="L186" s="78">
        <v>1</v>
      </c>
      <c r="M186" s="78">
        <v>2</v>
      </c>
      <c r="N186" s="237"/>
      <c r="O186" s="237"/>
      <c r="P186" s="237"/>
      <c r="Q186" s="237"/>
      <c r="R186" s="59">
        <v>183</v>
      </c>
    </row>
    <row r="187" spans="1:19" ht="20.45" customHeight="1" x14ac:dyDescent="0.25">
      <c r="A187" s="235"/>
      <c r="B187" s="80">
        <f>COUNTIF($C$8:C187,C187)</f>
        <v>2</v>
      </c>
      <c r="C187" s="84" t="s">
        <v>1125</v>
      </c>
      <c r="D187" s="84" t="s">
        <v>1127</v>
      </c>
      <c r="E187" s="80">
        <v>3</v>
      </c>
      <c r="F187" s="254">
        <v>37043</v>
      </c>
      <c r="G187" s="80">
        <v>1</v>
      </c>
      <c r="H187" s="80" t="s">
        <v>1128</v>
      </c>
      <c r="I187" s="78" t="s">
        <v>221</v>
      </c>
      <c r="J187" s="78" t="s">
        <v>222</v>
      </c>
      <c r="K187" s="80" t="s">
        <v>159</v>
      </c>
      <c r="L187" s="78">
        <v>1</v>
      </c>
      <c r="M187" s="78">
        <v>2</v>
      </c>
      <c r="N187" s="237"/>
      <c r="O187" s="237"/>
      <c r="P187" s="237"/>
      <c r="Q187" s="237"/>
      <c r="R187" s="59">
        <v>184</v>
      </c>
    </row>
    <row r="188" spans="1:19" ht="20.45" customHeight="1" x14ac:dyDescent="0.25">
      <c r="A188" s="235"/>
      <c r="B188" s="80">
        <f>COUNTIF($C$8:C188,C188)</f>
        <v>3</v>
      </c>
      <c r="C188" s="84" t="s">
        <v>1125</v>
      </c>
      <c r="D188" s="84" t="s">
        <v>1129</v>
      </c>
      <c r="E188" s="80">
        <v>3</v>
      </c>
      <c r="F188" s="254">
        <v>40953</v>
      </c>
      <c r="G188" s="80">
        <v>2</v>
      </c>
      <c r="H188" s="80" t="s">
        <v>1130</v>
      </c>
      <c r="I188" s="78" t="s">
        <v>221</v>
      </c>
      <c r="J188" s="78" t="s">
        <v>222</v>
      </c>
      <c r="K188" s="80" t="s">
        <v>159</v>
      </c>
      <c r="L188" s="78">
        <v>1</v>
      </c>
      <c r="M188" s="78">
        <v>2</v>
      </c>
      <c r="N188" s="237"/>
      <c r="O188" s="237"/>
      <c r="P188" s="237"/>
      <c r="Q188" s="237"/>
      <c r="R188" s="59">
        <v>185</v>
      </c>
    </row>
    <row r="189" spans="1:19" ht="20.45" customHeight="1" x14ac:dyDescent="0.25">
      <c r="A189" s="235"/>
      <c r="B189" s="80">
        <f>COUNTIF($C$8:C189,C189)</f>
        <v>4</v>
      </c>
      <c r="C189" s="84" t="s">
        <v>1125</v>
      </c>
      <c r="D189" s="84" t="s">
        <v>1131</v>
      </c>
      <c r="E189" s="80">
        <v>5</v>
      </c>
      <c r="F189" s="254" t="s">
        <v>1132</v>
      </c>
      <c r="G189" s="80">
        <v>2</v>
      </c>
      <c r="H189" s="80" t="s">
        <v>1133</v>
      </c>
      <c r="I189" s="78" t="s">
        <v>221</v>
      </c>
      <c r="J189" s="78" t="s">
        <v>222</v>
      </c>
      <c r="K189" s="80" t="s">
        <v>159</v>
      </c>
      <c r="L189" s="78">
        <v>1</v>
      </c>
      <c r="M189" s="78">
        <v>2</v>
      </c>
      <c r="N189" s="237"/>
      <c r="O189" s="237"/>
      <c r="P189" s="237"/>
      <c r="Q189" s="237"/>
      <c r="R189" s="59">
        <v>186</v>
      </c>
    </row>
    <row r="190" spans="1:19" ht="20.45" customHeight="1" x14ac:dyDescent="0.25">
      <c r="A190" s="235">
        <v>55</v>
      </c>
      <c r="B190" s="235">
        <f>COUNTIF($C$8:C190,C190)</f>
        <v>1</v>
      </c>
      <c r="C190" s="253" t="s">
        <v>1134</v>
      </c>
      <c r="D190" s="253" t="s">
        <v>1134</v>
      </c>
      <c r="E190" s="235">
        <v>1</v>
      </c>
      <c r="F190" s="236">
        <v>32665</v>
      </c>
      <c r="G190" s="235">
        <v>2</v>
      </c>
      <c r="H190" s="239" t="s">
        <v>1135</v>
      </c>
      <c r="I190" s="238" t="s">
        <v>221</v>
      </c>
      <c r="J190" s="238" t="s">
        <v>222</v>
      </c>
      <c r="K190" s="235" t="s">
        <v>159</v>
      </c>
      <c r="L190" s="79" t="s">
        <v>95</v>
      </c>
      <c r="M190" s="78">
        <v>2</v>
      </c>
      <c r="N190" s="238"/>
      <c r="O190" s="238"/>
      <c r="P190" s="238"/>
      <c r="Q190" s="238"/>
      <c r="R190" s="59">
        <v>187</v>
      </c>
    </row>
    <row r="191" spans="1:19" ht="20.45" customHeight="1" x14ac:dyDescent="0.25">
      <c r="A191" s="235"/>
      <c r="B191" s="80">
        <f>COUNTIF($C$8:C191,C191)</f>
        <v>2</v>
      </c>
      <c r="C191" s="84" t="s">
        <v>1134</v>
      </c>
      <c r="D191" s="84" t="s">
        <v>1136</v>
      </c>
      <c r="E191" s="80">
        <v>3</v>
      </c>
      <c r="F191" s="254">
        <v>40738</v>
      </c>
      <c r="G191" s="80">
        <v>1</v>
      </c>
      <c r="H191" s="255" t="s">
        <v>1137</v>
      </c>
      <c r="I191" s="79" t="s">
        <v>221</v>
      </c>
      <c r="J191" s="79" t="s">
        <v>222</v>
      </c>
      <c r="K191" s="80" t="s">
        <v>159</v>
      </c>
      <c r="L191" s="79" t="s">
        <v>95</v>
      </c>
      <c r="M191" s="78">
        <v>2</v>
      </c>
      <c r="N191" s="79"/>
      <c r="O191" s="79"/>
      <c r="P191" s="79"/>
      <c r="Q191" s="79"/>
      <c r="R191" s="59">
        <v>188</v>
      </c>
    </row>
    <row r="192" spans="1:19" ht="20.45" customHeight="1" x14ac:dyDescent="0.25">
      <c r="A192" s="235"/>
      <c r="B192" s="80">
        <f>COUNTIF($C$8:C192,C192)</f>
        <v>3</v>
      </c>
      <c r="C192" s="84" t="s">
        <v>1134</v>
      </c>
      <c r="D192" s="84" t="s">
        <v>1138</v>
      </c>
      <c r="E192" s="80">
        <v>3</v>
      </c>
      <c r="F192" s="254">
        <v>42352</v>
      </c>
      <c r="G192" s="80">
        <v>1</v>
      </c>
      <c r="H192" s="255" t="s">
        <v>1139</v>
      </c>
      <c r="I192" s="79" t="s">
        <v>221</v>
      </c>
      <c r="J192" s="79" t="s">
        <v>222</v>
      </c>
      <c r="K192" s="80" t="s">
        <v>159</v>
      </c>
      <c r="L192" s="79" t="s">
        <v>95</v>
      </c>
      <c r="M192" s="78">
        <v>2</v>
      </c>
      <c r="N192" s="79"/>
      <c r="O192" s="79"/>
      <c r="P192" s="79"/>
      <c r="Q192" s="79"/>
      <c r="R192" s="59">
        <v>189</v>
      </c>
    </row>
    <row r="193" spans="1:19" s="258" customFormat="1" ht="20.45" customHeight="1" x14ac:dyDescent="0.25">
      <c r="A193" s="235">
        <v>56</v>
      </c>
      <c r="B193" s="235">
        <v>1</v>
      </c>
      <c r="C193" s="253" t="s">
        <v>1140</v>
      </c>
      <c r="D193" s="253" t="s">
        <v>1140</v>
      </c>
      <c r="E193" s="235">
        <v>1</v>
      </c>
      <c r="F193" s="236">
        <v>21555</v>
      </c>
      <c r="G193" s="235">
        <v>1</v>
      </c>
      <c r="H193" s="240" t="s">
        <v>1141</v>
      </c>
      <c r="I193" s="235" t="s">
        <v>221</v>
      </c>
      <c r="J193" s="235" t="s">
        <v>222</v>
      </c>
      <c r="K193" s="235" t="s">
        <v>159</v>
      </c>
      <c r="L193" s="79" t="s">
        <v>95</v>
      </c>
      <c r="M193" s="78">
        <v>2</v>
      </c>
      <c r="N193" s="235"/>
      <c r="O193" s="235"/>
      <c r="P193" s="241"/>
      <c r="Q193" s="235" t="s">
        <v>2094</v>
      </c>
      <c r="R193" s="59">
        <v>190</v>
      </c>
      <c r="S193" s="258" t="s">
        <v>2413</v>
      </c>
    </row>
    <row r="194" spans="1:19" ht="20.45" customHeight="1" x14ac:dyDescent="0.25">
      <c r="A194" s="235"/>
      <c r="B194" s="80">
        <v>2</v>
      </c>
      <c r="C194" s="84" t="s">
        <v>1140</v>
      </c>
      <c r="D194" s="84" t="s">
        <v>1142</v>
      </c>
      <c r="E194" s="80">
        <v>2</v>
      </c>
      <c r="F194" s="254">
        <v>22806</v>
      </c>
      <c r="G194" s="80">
        <v>2</v>
      </c>
      <c r="H194" s="257" t="s">
        <v>1143</v>
      </c>
      <c r="I194" s="80" t="s">
        <v>221</v>
      </c>
      <c r="J194" s="80" t="s">
        <v>222</v>
      </c>
      <c r="K194" s="80" t="s">
        <v>159</v>
      </c>
      <c r="L194" s="79" t="s">
        <v>95</v>
      </c>
      <c r="M194" s="78">
        <v>2</v>
      </c>
      <c r="N194" s="80"/>
      <c r="O194" s="80"/>
      <c r="P194" s="259"/>
      <c r="Q194" s="80"/>
      <c r="R194" s="59">
        <v>191</v>
      </c>
    </row>
    <row r="195" spans="1:19" ht="20.45" customHeight="1" x14ac:dyDescent="0.25">
      <c r="A195" s="235"/>
      <c r="B195" s="80">
        <v>3</v>
      </c>
      <c r="C195" s="84" t="s">
        <v>1140</v>
      </c>
      <c r="D195" s="84" t="s">
        <v>1144</v>
      </c>
      <c r="E195" s="80">
        <v>3</v>
      </c>
      <c r="F195" s="254" t="s">
        <v>1145</v>
      </c>
      <c r="G195" s="80">
        <v>1</v>
      </c>
      <c r="H195" s="257" t="s">
        <v>1146</v>
      </c>
      <c r="I195" s="80" t="s">
        <v>221</v>
      </c>
      <c r="J195" s="80" t="s">
        <v>222</v>
      </c>
      <c r="K195" s="80" t="s">
        <v>159</v>
      </c>
      <c r="L195" s="79" t="s">
        <v>95</v>
      </c>
      <c r="M195" s="78">
        <v>2</v>
      </c>
      <c r="N195" s="80"/>
      <c r="O195" s="80"/>
      <c r="P195" s="259"/>
      <c r="Q195" s="80"/>
      <c r="R195" s="59">
        <v>192</v>
      </c>
    </row>
    <row r="196" spans="1:19" ht="20.45" customHeight="1" x14ac:dyDescent="0.25">
      <c r="A196" s="235"/>
      <c r="B196" s="80">
        <v>4</v>
      </c>
      <c r="C196" s="84" t="s">
        <v>1140</v>
      </c>
      <c r="D196" s="84" t="s">
        <v>1147</v>
      </c>
      <c r="E196" s="80">
        <v>3</v>
      </c>
      <c r="F196" s="254">
        <v>37174</v>
      </c>
      <c r="G196" s="80">
        <v>2</v>
      </c>
      <c r="H196" s="257" t="s">
        <v>1148</v>
      </c>
      <c r="I196" s="80" t="s">
        <v>221</v>
      </c>
      <c r="J196" s="80" t="s">
        <v>222</v>
      </c>
      <c r="K196" s="80" t="s">
        <v>159</v>
      </c>
      <c r="L196" s="79" t="s">
        <v>95</v>
      </c>
      <c r="M196" s="78">
        <v>2</v>
      </c>
      <c r="N196" s="80"/>
      <c r="O196" s="80"/>
      <c r="P196" s="259"/>
      <c r="Q196" s="80"/>
      <c r="R196" s="59">
        <v>193</v>
      </c>
    </row>
    <row r="197" spans="1:19" s="258" customFormat="1" ht="20.45" customHeight="1" x14ac:dyDescent="0.25">
      <c r="A197" s="235">
        <v>57</v>
      </c>
      <c r="B197" s="235">
        <v>1</v>
      </c>
      <c r="C197" s="253" t="s">
        <v>2456</v>
      </c>
      <c r="D197" s="253" t="s">
        <v>2456</v>
      </c>
      <c r="E197" s="235">
        <v>1</v>
      </c>
      <c r="F197" s="236">
        <v>34189</v>
      </c>
      <c r="G197" s="235">
        <v>1</v>
      </c>
      <c r="H197" s="240" t="s">
        <v>1149</v>
      </c>
      <c r="I197" s="235" t="s">
        <v>221</v>
      </c>
      <c r="J197" s="235" t="s">
        <v>222</v>
      </c>
      <c r="K197" s="235" t="s">
        <v>159</v>
      </c>
      <c r="L197" s="79" t="s">
        <v>95</v>
      </c>
      <c r="M197" s="78">
        <v>2</v>
      </c>
      <c r="N197" s="235"/>
      <c r="O197" s="235"/>
      <c r="P197" s="241"/>
      <c r="Q197" s="235" t="s">
        <v>310</v>
      </c>
      <c r="R197" s="59">
        <v>194</v>
      </c>
      <c r="S197" s="258" t="s">
        <v>2412</v>
      </c>
    </row>
    <row r="198" spans="1:19" ht="20.45" customHeight="1" x14ac:dyDescent="0.25">
      <c r="A198" s="235"/>
      <c r="B198" s="80">
        <v>2</v>
      </c>
      <c r="C198" s="203" t="s">
        <v>2456</v>
      </c>
      <c r="D198" s="84" t="s">
        <v>549</v>
      </c>
      <c r="E198" s="80">
        <v>2</v>
      </c>
      <c r="F198" s="254">
        <v>36472</v>
      </c>
      <c r="G198" s="80">
        <v>2</v>
      </c>
      <c r="H198" s="257" t="s">
        <v>1150</v>
      </c>
      <c r="I198" s="80" t="s">
        <v>221</v>
      </c>
      <c r="J198" s="80" t="s">
        <v>222</v>
      </c>
      <c r="K198" s="80" t="s">
        <v>159</v>
      </c>
      <c r="L198" s="79" t="s">
        <v>95</v>
      </c>
      <c r="M198" s="78">
        <v>2</v>
      </c>
      <c r="N198" s="80"/>
      <c r="O198" s="80"/>
      <c r="P198" s="259"/>
      <c r="Q198" s="80"/>
      <c r="R198" s="59">
        <v>195</v>
      </c>
    </row>
    <row r="199" spans="1:19" ht="20.45" customHeight="1" x14ac:dyDescent="0.25">
      <c r="A199" s="235"/>
      <c r="B199" s="80">
        <v>3</v>
      </c>
      <c r="C199" s="203" t="s">
        <v>2456</v>
      </c>
      <c r="D199" s="84" t="s">
        <v>1151</v>
      </c>
      <c r="E199" s="80">
        <v>3</v>
      </c>
      <c r="F199" s="254">
        <v>43720</v>
      </c>
      <c r="G199" s="80">
        <v>1</v>
      </c>
      <c r="H199" s="257" t="s">
        <v>1152</v>
      </c>
      <c r="I199" s="80" t="s">
        <v>221</v>
      </c>
      <c r="J199" s="80" t="s">
        <v>222</v>
      </c>
      <c r="K199" s="80" t="s">
        <v>159</v>
      </c>
      <c r="L199" s="79" t="s">
        <v>95</v>
      </c>
      <c r="M199" s="78">
        <v>2</v>
      </c>
      <c r="N199" s="80"/>
      <c r="O199" s="80"/>
      <c r="P199" s="259"/>
      <c r="Q199" s="80"/>
      <c r="R199" s="59">
        <v>196</v>
      </c>
    </row>
    <row r="200" spans="1:19" ht="20.45" customHeight="1" x14ac:dyDescent="0.25">
      <c r="A200" s="235">
        <v>58</v>
      </c>
      <c r="B200" s="235">
        <f>COUNTIF($C$8:C200,C200)</f>
        <v>1</v>
      </c>
      <c r="C200" s="253" t="s">
        <v>1153</v>
      </c>
      <c r="D200" s="253" t="s">
        <v>1153</v>
      </c>
      <c r="E200" s="235">
        <v>1</v>
      </c>
      <c r="F200" s="236">
        <v>33060</v>
      </c>
      <c r="G200" s="235">
        <v>1</v>
      </c>
      <c r="H200" s="240">
        <v>42090011876</v>
      </c>
      <c r="I200" s="235" t="s">
        <v>221</v>
      </c>
      <c r="J200" s="235" t="s">
        <v>222</v>
      </c>
      <c r="K200" s="235" t="s">
        <v>159</v>
      </c>
      <c r="L200" s="79" t="s">
        <v>95</v>
      </c>
      <c r="M200" s="78">
        <v>2</v>
      </c>
      <c r="N200" s="235"/>
      <c r="O200" s="235"/>
      <c r="P200" s="241"/>
      <c r="Q200" s="235"/>
      <c r="R200" s="59">
        <v>197</v>
      </c>
    </row>
    <row r="201" spans="1:19" ht="20.45" customHeight="1" x14ac:dyDescent="0.25">
      <c r="A201" s="235"/>
      <c r="B201" s="80">
        <v>2</v>
      </c>
      <c r="C201" s="84" t="s">
        <v>1153</v>
      </c>
      <c r="D201" s="84" t="s">
        <v>1154</v>
      </c>
      <c r="E201" s="80">
        <v>2</v>
      </c>
      <c r="F201" s="254" t="s">
        <v>1155</v>
      </c>
      <c r="G201" s="80">
        <v>2</v>
      </c>
      <c r="H201" s="257" t="s">
        <v>1156</v>
      </c>
      <c r="I201" s="80" t="s">
        <v>221</v>
      </c>
      <c r="J201" s="80" t="s">
        <v>222</v>
      </c>
      <c r="K201" s="80" t="s">
        <v>159</v>
      </c>
      <c r="L201" s="79" t="s">
        <v>95</v>
      </c>
      <c r="M201" s="78">
        <v>2</v>
      </c>
      <c r="N201" s="235"/>
      <c r="O201" s="235"/>
      <c r="P201" s="241"/>
      <c r="Q201" s="235"/>
      <c r="R201" s="59">
        <v>198</v>
      </c>
    </row>
    <row r="202" spans="1:19" ht="20.45" customHeight="1" x14ac:dyDescent="0.25">
      <c r="A202" s="235"/>
      <c r="B202" s="80">
        <f>COUNTIF($C$8:C202,C202)</f>
        <v>3</v>
      </c>
      <c r="C202" s="84" t="s">
        <v>1153</v>
      </c>
      <c r="D202" s="84" t="s">
        <v>1157</v>
      </c>
      <c r="E202" s="80">
        <v>3</v>
      </c>
      <c r="F202" s="254">
        <v>44331</v>
      </c>
      <c r="G202" s="80">
        <v>1</v>
      </c>
      <c r="H202" s="257" t="s">
        <v>1158</v>
      </c>
      <c r="I202" s="80" t="s">
        <v>221</v>
      </c>
      <c r="J202" s="80" t="s">
        <v>222</v>
      </c>
      <c r="K202" s="80" t="s">
        <v>159</v>
      </c>
      <c r="L202" s="79" t="s">
        <v>95</v>
      </c>
      <c r="M202" s="78">
        <v>2</v>
      </c>
      <c r="N202" s="80"/>
      <c r="O202" s="80"/>
      <c r="P202" s="259"/>
      <c r="Q202" s="80"/>
      <c r="R202" s="59">
        <v>199</v>
      </c>
    </row>
    <row r="203" spans="1:19" ht="20.45" customHeight="1" x14ac:dyDescent="0.25">
      <c r="A203" s="235"/>
      <c r="B203" s="80">
        <f>COUNTIF($C$8:C203,C203)</f>
        <v>4</v>
      </c>
      <c r="C203" s="84" t="s">
        <v>1153</v>
      </c>
      <c r="D203" s="84" t="s">
        <v>1159</v>
      </c>
      <c r="E203" s="80">
        <v>3</v>
      </c>
      <c r="F203" s="254">
        <v>43331</v>
      </c>
      <c r="G203" s="80">
        <v>1</v>
      </c>
      <c r="H203" s="257" t="s">
        <v>1160</v>
      </c>
      <c r="I203" s="80" t="s">
        <v>221</v>
      </c>
      <c r="J203" s="80" t="s">
        <v>222</v>
      </c>
      <c r="K203" s="80" t="s">
        <v>159</v>
      </c>
      <c r="L203" s="79" t="s">
        <v>95</v>
      </c>
      <c r="M203" s="78">
        <v>2</v>
      </c>
      <c r="N203" s="80"/>
      <c r="O203" s="80"/>
      <c r="P203" s="259"/>
      <c r="Q203" s="80"/>
      <c r="R203" s="59">
        <v>200</v>
      </c>
    </row>
    <row r="204" spans="1:19" ht="20.45" customHeight="1" x14ac:dyDescent="0.25">
      <c r="A204" s="244">
        <v>59</v>
      </c>
      <c r="B204" s="245">
        <v>1</v>
      </c>
      <c r="C204" s="253" t="s">
        <v>671</v>
      </c>
      <c r="D204" s="253" t="s">
        <v>671</v>
      </c>
      <c r="E204" s="238" t="s">
        <v>95</v>
      </c>
      <c r="F204" s="246" t="s">
        <v>1161</v>
      </c>
      <c r="G204" s="245">
        <v>2</v>
      </c>
      <c r="H204" s="237" t="s">
        <v>673</v>
      </c>
      <c r="I204" s="244" t="s">
        <v>221</v>
      </c>
      <c r="J204" s="237" t="s">
        <v>222</v>
      </c>
      <c r="K204" s="245" t="s">
        <v>182</v>
      </c>
      <c r="L204" s="247">
        <v>1</v>
      </c>
      <c r="M204" s="78">
        <v>2</v>
      </c>
      <c r="N204" s="235"/>
      <c r="O204" s="245" t="s">
        <v>269</v>
      </c>
      <c r="P204" s="244"/>
      <c r="Q204" s="235"/>
      <c r="R204" s="59">
        <v>201</v>
      </c>
    </row>
    <row r="205" spans="1:19" ht="20.45" customHeight="1" x14ac:dyDescent="0.25">
      <c r="A205" s="244">
        <v>60</v>
      </c>
      <c r="B205" s="245">
        <v>1</v>
      </c>
      <c r="C205" s="253" t="s">
        <v>1162</v>
      </c>
      <c r="D205" s="253" t="s">
        <v>1162</v>
      </c>
      <c r="E205" s="238" t="s">
        <v>95</v>
      </c>
      <c r="F205" s="248" t="s">
        <v>1163</v>
      </c>
      <c r="G205" s="243">
        <v>1</v>
      </c>
      <c r="H205" s="237" t="s">
        <v>1164</v>
      </c>
      <c r="I205" s="244" t="s">
        <v>221</v>
      </c>
      <c r="J205" s="237" t="s">
        <v>222</v>
      </c>
      <c r="K205" s="249" t="s">
        <v>182</v>
      </c>
      <c r="L205" s="247">
        <v>1</v>
      </c>
      <c r="M205" s="78">
        <v>2</v>
      </c>
      <c r="N205" s="241"/>
      <c r="O205" s="249"/>
      <c r="P205" s="244"/>
      <c r="Q205" s="235"/>
      <c r="R205" s="59">
        <v>202</v>
      </c>
    </row>
    <row r="206" spans="1:19" ht="20.45" customHeight="1" x14ac:dyDescent="0.25">
      <c r="A206" s="244"/>
      <c r="B206" s="250">
        <v>2</v>
      </c>
      <c r="C206" s="84" t="s">
        <v>1162</v>
      </c>
      <c r="D206" s="84" t="s">
        <v>1165</v>
      </c>
      <c r="E206" s="79" t="s">
        <v>109</v>
      </c>
      <c r="F206" s="77" t="s">
        <v>1166</v>
      </c>
      <c r="G206" s="81">
        <v>1</v>
      </c>
      <c r="H206" s="78" t="s">
        <v>1167</v>
      </c>
      <c r="I206" s="247" t="s">
        <v>221</v>
      </c>
      <c r="J206" s="78" t="s">
        <v>222</v>
      </c>
      <c r="K206" s="251" t="s">
        <v>182</v>
      </c>
      <c r="L206" s="247">
        <v>1</v>
      </c>
      <c r="M206" s="78">
        <v>2</v>
      </c>
      <c r="N206" s="259"/>
      <c r="O206" s="251" t="s">
        <v>269</v>
      </c>
      <c r="P206" s="247"/>
      <c r="Q206" s="80"/>
      <c r="R206" s="59">
        <v>203</v>
      </c>
    </row>
    <row r="207" spans="1:19" ht="20.45" customHeight="1" x14ac:dyDescent="0.25">
      <c r="A207" s="244"/>
      <c r="B207" s="250">
        <v>3</v>
      </c>
      <c r="C207" s="84" t="s">
        <v>1162</v>
      </c>
      <c r="D207" s="84" t="s">
        <v>1168</v>
      </c>
      <c r="E207" s="79" t="s">
        <v>109</v>
      </c>
      <c r="F207" s="77" t="s">
        <v>1169</v>
      </c>
      <c r="G207" s="81">
        <v>1</v>
      </c>
      <c r="H207" s="78" t="s">
        <v>1170</v>
      </c>
      <c r="I207" s="247" t="s">
        <v>221</v>
      </c>
      <c r="J207" s="78" t="s">
        <v>222</v>
      </c>
      <c r="K207" s="251" t="s">
        <v>182</v>
      </c>
      <c r="L207" s="247">
        <v>1</v>
      </c>
      <c r="M207" s="78">
        <v>2</v>
      </c>
      <c r="N207" s="259"/>
      <c r="O207" s="251"/>
      <c r="P207" s="247"/>
      <c r="Q207" s="80"/>
      <c r="R207" s="59">
        <v>204</v>
      </c>
    </row>
    <row r="208" spans="1:19" ht="20.45" customHeight="1" x14ac:dyDescent="0.25">
      <c r="A208" s="244"/>
      <c r="B208" s="250">
        <v>4</v>
      </c>
      <c r="C208" s="84" t="s">
        <v>1162</v>
      </c>
      <c r="D208" s="84" t="s">
        <v>1171</v>
      </c>
      <c r="E208" s="79" t="s">
        <v>109</v>
      </c>
      <c r="F208" s="77">
        <v>43505</v>
      </c>
      <c r="G208" s="81">
        <v>2</v>
      </c>
      <c r="H208" s="78" t="s">
        <v>1172</v>
      </c>
      <c r="I208" s="247" t="s">
        <v>221</v>
      </c>
      <c r="J208" s="78" t="s">
        <v>222</v>
      </c>
      <c r="K208" s="251" t="s">
        <v>182</v>
      </c>
      <c r="L208" s="247">
        <v>1</v>
      </c>
      <c r="M208" s="78">
        <v>2</v>
      </c>
      <c r="N208" s="259"/>
      <c r="O208" s="251"/>
      <c r="P208" s="247"/>
      <c r="Q208" s="80"/>
      <c r="R208" s="59">
        <v>205</v>
      </c>
    </row>
    <row r="209" spans="1:18" ht="20.45" customHeight="1" x14ac:dyDescent="0.25">
      <c r="A209" s="244">
        <v>61</v>
      </c>
      <c r="B209" s="245">
        <v>1</v>
      </c>
      <c r="C209" s="253" t="s">
        <v>1003</v>
      </c>
      <c r="D209" s="253" t="s">
        <v>1003</v>
      </c>
      <c r="E209" s="235">
        <v>1</v>
      </c>
      <c r="F209" s="248">
        <v>19652</v>
      </c>
      <c r="G209" s="249">
        <v>2</v>
      </c>
      <c r="H209" s="237" t="s">
        <v>1173</v>
      </c>
      <c r="I209" s="244" t="s">
        <v>221</v>
      </c>
      <c r="J209" s="237" t="s">
        <v>222</v>
      </c>
      <c r="K209" s="249" t="s">
        <v>182</v>
      </c>
      <c r="L209" s="247">
        <v>1</v>
      </c>
      <c r="M209" s="78">
        <v>2</v>
      </c>
      <c r="N209" s="241"/>
      <c r="O209" s="249"/>
      <c r="P209" s="244"/>
      <c r="Q209" s="308" t="s">
        <v>2450</v>
      </c>
      <c r="R209" s="59">
        <v>206</v>
      </c>
    </row>
    <row r="210" spans="1:18" ht="20.45" customHeight="1" x14ac:dyDescent="0.25">
      <c r="A210" s="244"/>
      <c r="B210" s="250">
        <v>2</v>
      </c>
      <c r="C210" s="84" t="s">
        <v>1003</v>
      </c>
      <c r="D210" s="84" t="s">
        <v>1174</v>
      </c>
      <c r="E210" s="80">
        <v>3</v>
      </c>
      <c r="F210" s="77">
        <v>28992</v>
      </c>
      <c r="G210" s="251">
        <v>1</v>
      </c>
      <c r="H210" s="78" t="s">
        <v>1175</v>
      </c>
      <c r="I210" s="247" t="s">
        <v>221</v>
      </c>
      <c r="J210" s="78" t="s">
        <v>222</v>
      </c>
      <c r="K210" s="251" t="s">
        <v>182</v>
      </c>
      <c r="L210" s="247">
        <v>1</v>
      </c>
      <c r="M210" s="78">
        <v>2</v>
      </c>
      <c r="N210" s="259"/>
      <c r="O210" s="251"/>
      <c r="P210" s="247"/>
      <c r="Q210" s="80"/>
      <c r="R210" s="59">
        <v>207</v>
      </c>
    </row>
    <row r="211" spans="1:18" ht="20.45" customHeight="1" x14ac:dyDescent="0.25">
      <c r="A211" s="244"/>
      <c r="B211" s="250">
        <v>3</v>
      </c>
      <c r="C211" s="84" t="s">
        <v>1003</v>
      </c>
      <c r="D211" s="84" t="s">
        <v>1176</v>
      </c>
      <c r="E211" s="80">
        <v>3</v>
      </c>
      <c r="F211" s="77">
        <v>30992</v>
      </c>
      <c r="G211" s="251">
        <v>2</v>
      </c>
      <c r="H211" s="78" t="s">
        <v>1177</v>
      </c>
      <c r="I211" s="247" t="s">
        <v>221</v>
      </c>
      <c r="J211" s="78" t="s">
        <v>222</v>
      </c>
      <c r="K211" s="251" t="s">
        <v>182</v>
      </c>
      <c r="L211" s="247">
        <v>1</v>
      </c>
      <c r="M211" s="78">
        <v>2</v>
      </c>
      <c r="N211" s="259"/>
      <c r="O211" s="251"/>
      <c r="P211" s="247"/>
      <c r="Q211" s="80"/>
      <c r="R211" s="59">
        <v>208</v>
      </c>
    </row>
    <row r="212" spans="1:18" ht="20.45" customHeight="1" x14ac:dyDescent="0.25">
      <c r="A212" s="244"/>
      <c r="B212" s="250">
        <v>4</v>
      </c>
      <c r="C212" s="84" t="s">
        <v>1003</v>
      </c>
      <c r="D212" s="84" t="s">
        <v>1178</v>
      </c>
      <c r="E212" s="80">
        <v>5</v>
      </c>
      <c r="F212" s="77">
        <v>40590</v>
      </c>
      <c r="G212" s="251">
        <v>2</v>
      </c>
      <c r="H212" s="78" t="s">
        <v>1179</v>
      </c>
      <c r="I212" s="247" t="s">
        <v>221</v>
      </c>
      <c r="J212" s="78" t="s">
        <v>222</v>
      </c>
      <c r="K212" s="251" t="s">
        <v>182</v>
      </c>
      <c r="L212" s="247">
        <v>1</v>
      </c>
      <c r="M212" s="78">
        <v>2</v>
      </c>
      <c r="N212" s="259"/>
      <c r="O212" s="251"/>
      <c r="P212" s="247"/>
      <c r="Q212" s="80"/>
      <c r="R212" s="59">
        <v>209</v>
      </c>
    </row>
    <row r="213" spans="1:18" ht="20.45" customHeight="1" x14ac:dyDescent="0.25">
      <c r="A213" s="244"/>
      <c r="B213" s="250">
        <v>5</v>
      </c>
      <c r="C213" s="84" t="s">
        <v>1003</v>
      </c>
      <c r="D213" s="84" t="s">
        <v>1180</v>
      </c>
      <c r="E213" s="80">
        <v>5</v>
      </c>
      <c r="F213" s="77">
        <v>41112</v>
      </c>
      <c r="G213" s="251">
        <v>1</v>
      </c>
      <c r="H213" s="78" t="s">
        <v>1181</v>
      </c>
      <c r="I213" s="247" t="s">
        <v>221</v>
      </c>
      <c r="J213" s="78" t="s">
        <v>222</v>
      </c>
      <c r="K213" s="251" t="s">
        <v>182</v>
      </c>
      <c r="L213" s="247">
        <v>1</v>
      </c>
      <c r="M213" s="78">
        <v>2</v>
      </c>
      <c r="N213" s="259"/>
      <c r="O213" s="251"/>
      <c r="P213" s="247"/>
      <c r="Q213" s="80"/>
      <c r="R213" s="59">
        <v>210</v>
      </c>
    </row>
    <row r="214" spans="1:18" ht="20.45" customHeight="1" x14ac:dyDescent="0.25">
      <c r="A214" s="244"/>
      <c r="B214" s="250">
        <v>6</v>
      </c>
      <c r="C214" s="84" t="s">
        <v>1003</v>
      </c>
      <c r="D214" s="84" t="s">
        <v>1182</v>
      </c>
      <c r="E214" s="80">
        <v>5</v>
      </c>
      <c r="F214" s="77">
        <v>44155</v>
      </c>
      <c r="G214" s="251">
        <v>1</v>
      </c>
      <c r="H214" s="78" t="s">
        <v>1183</v>
      </c>
      <c r="I214" s="247" t="s">
        <v>221</v>
      </c>
      <c r="J214" s="78" t="s">
        <v>222</v>
      </c>
      <c r="K214" s="251" t="s">
        <v>182</v>
      </c>
      <c r="L214" s="247">
        <v>1</v>
      </c>
      <c r="M214" s="78">
        <v>2</v>
      </c>
      <c r="N214" s="259"/>
      <c r="O214" s="251"/>
      <c r="P214" s="247"/>
      <c r="Q214" s="80"/>
      <c r="R214" s="59">
        <v>211</v>
      </c>
    </row>
    <row r="215" spans="1:18" ht="20.45" customHeight="1" x14ac:dyDescent="0.25">
      <c r="A215" s="244"/>
      <c r="B215" s="250">
        <v>7</v>
      </c>
      <c r="C215" s="84" t="s">
        <v>1003</v>
      </c>
      <c r="D215" s="84" t="s">
        <v>1184</v>
      </c>
      <c r="E215" s="80">
        <v>5</v>
      </c>
      <c r="F215" s="77">
        <v>44155</v>
      </c>
      <c r="G215" s="251">
        <v>1</v>
      </c>
      <c r="H215" s="78" t="s">
        <v>1185</v>
      </c>
      <c r="I215" s="247" t="s">
        <v>221</v>
      </c>
      <c r="J215" s="78" t="s">
        <v>222</v>
      </c>
      <c r="K215" s="251" t="s">
        <v>182</v>
      </c>
      <c r="L215" s="247">
        <v>1</v>
      </c>
      <c r="M215" s="78">
        <v>2</v>
      </c>
      <c r="N215" s="259"/>
      <c r="O215" s="251"/>
      <c r="P215" s="247"/>
      <c r="Q215" s="80"/>
      <c r="R215" s="59">
        <v>212</v>
      </c>
    </row>
    <row r="216" spans="1:18" ht="20.45" customHeight="1" x14ac:dyDescent="0.25">
      <c r="A216" s="244">
        <v>62</v>
      </c>
      <c r="B216" s="244">
        <v>1</v>
      </c>
      <c r="C216" s="261" t="s">
        <v>1186</v>
      </c>
      <c r="D216" s="261" t="s">
        <v>1186</v>
      </c>
      <c r="E216" s="235">
        <v>1</v>
      </c>
      <c r="F216" s="248">
        <v>25992</v>
      </c>
      <c r="G216" s="249">
        <v>1</v>
      </c>
      <c r="H216" s="237" t="s">
        <v>1187</v>
      </c>
      <c r="I216" s="244" t="s">
        <v>221</v>
      </c>
      <c r="J216" s="237" t="s">
        <v>222</v>
      </c>
      <c r="K216" s="249" t="s">
        <v>182</v>
      </c>
      <c r="L216" s="247">
        <v>1</v>
      </c>
      <c r="M216" s="78">
        <v>2</v>
      </c>
      <c r="N216" s="241"/>
      <c r="O216" s="249"/>
      <c r="P216" s="244"/>
      <c r="Q216" s="308" t="s">
        <v>2450</v>
      </c>
      <c r="R216" s="59">
        <v>213</v>
      </c>
    </row>
    <row r="217" spans="1:18" ht="20.45" customHeight="1" x14ac:dyDescent="0.25">
      <c r="A217" s="244"/>
      <c r="B217" s="247">
        <v>2</v>
      </c>
      <c r="C217" s="262" t="s">
        <v>1186</v>
      </c>
      <c r="D217" s="262" t="s">
        <v>1188</v>
      </c>
      <c r="E217" s="80">
        <v>2</v>
      </c>
      <c r="F217" s="263" t="s">
        <v>1189</v>
      </c>
      <c r="G217" s="251">
        <v>2</v>
      </c>
      <c r="H217" s="78" t="s">
        <v>1190</v>
      </c>
      <c r="I217" s="247" t="s">
        <v>221</v>
      </c>
      <c r="J217" s="78" t="s">
        <v>222</v>
      </c>
      <c r="K217" s="251" t="s">
        <v>182</v>
      </c>
      <c r="L217" s="247">
        <v>1</v>
      </c>
      <c r="M217" s="78">
        <v>2</v>
      </c>
      <c r="N217" s="259"/>
      <c r="O217" s="251"/>
      <c r="P217" s="247"/>
      <c r="Q217" s="80"/>
      <c r="R217" s="59">
        <v>214</v>
      </c>
    </row>
    <row r="218" spans="1:18" ht="20.45" customHeight="1" x14ac:dyDescent="0.25">
      <c r="A218" s="244"/>
      <c r="B218" s="247">
        <v>3</v>
      </c>
      <c r="C218" s="262" t="s">
        <v>1186</v>
      </c>
      <c r="D218" s="262" t="s">
        <v>1191</v>
      </c>
      <c r="E218" s="80">
        <v>3</v>
      </c>
      <c r="F218" s="263" t="s">
        <v>1192</v>
      </c>
      <c r="G218" s="251">
        <v>1</v>
      </c>
      <c r="H218" s="78" t="s">
        <v>1193</v>
      </c>
      <c r="I218" s="247" t="s">
        <v>221</v>
      </c>
      <c r="J218" s="78" t="s">
        <v>222</v>
      </c>
      <c r="K218" s="251" t="s">
        <v>182</v>
      </c>
      <c r="L218" s="247">
        <v>1</v>
      </c>
      <c r="M218" s="78">
        <v>2</v>
      </c>
      <c r="N218" s="259"/>
      <c r="O218" s="251"/>
      <c r="P218" s="247"/>
      <c r="Q218" s="80"/>
      <c r="R218" s="59">
        <v>215</v>
      </c>
    </row>
    <row r="219" spans="1:18" ht="20.45" customHeight="1" x14ac:dyDescent="0.25">
      <c r="A219" s="244"/>
      <c r="B219" s="247">
        <v>4</v>
      </c>
      <c r="C219" s="262" t="s">
        <v>1186</v>
      </c>
      <c r="D219" s="262" t="s">
        <v>1194</v>
      </c>
      <c r="E219" s="80">
        <v>3</v>
      </c>
      <c r="F219" s="263" t="s">
        <v>1195</v>
      </c>
      <c r="G219" s="251">
        <v>1</v>
      </c>
      <c r="H219" s="78" t="s">
        <v>1196</v>
      </c>
      <c r="I219" s="247" t="s">
        <v>221</v>
      </c>
      <c r="J219" s="78" t="s">
        <v>222</v>
      </c>
      <c r="K219" s="251" t="s">
        <v>182</v>
      </c>
      <c r="L219" s="247">
        <v>1</v>
      </c>
      <c r="M219" s="78">
        <v>2</v>
      </c>
      <c r="N219" s="259"/>
      <c r="O219" s="251"/>
      <c r="P219" s="247"/>
      <c r="Q219" s="80"/>
      <c r="R219" s="59">
        <v>216</v>
      </c>
    </row>
    <row r="220" spans="1:18" ht="20.45" customHeight="1" x14ac:dyDescent="0.25">
      <c r="A220" s="244"/>
      <c r="B220" s="247">
        <v>5</v>
      </c>
      <c r="C220" s="262" t="s">
        <v>1186</v>
      </c>
      <c r="D220" s="262" t="s">
        <v>1197</v>
      </c>
      <c r="E220" s="80">
        <v>3</v>
      </c>
      <c r="F220" s="263" t="s">
        <v>1198</v>
      </c>
      <c r="G220" s="251">
        <v>1</v>
      </c>
      <c r="H220" s="78" t="s">
        <v>1199</v>
      </c>
      <c r="I220" s="247" t="s">
        <v>221</v>
      </c>
      <c r="J220" s="78" t="s">
        <v>222</v>
      </c>
      <c r="K220" s="251" t="s">
        <v>182</v>
      </c>
      <c r="L220" s="247">
        <v>1</v>
      </c>
      <c r="M220" s="78">
        <v>2</v>
      </c>
      <c r="N220" s="259"/>
      <c r="O220" s="251"/>
      <c r="P220" s="247"/>
      <c r="Q220" s="80"/>
      <c r="R220" s="59">
        <v>217</v>
      </c>
    </row>
    <row r="221" spans="1:18" ht="20.45" customHeight="1" x14ac:dyDescent="0.25">
      <c r="A221" s="244"/>
      <c r="B221" s="247">
        <v>6</v>
      </c>
      <c r="C221" s="262" t="s">
        <v>1186</v>
      </c>
      <c r="D221" s="262" t="s">
        <v>1200</v>
      </c>
      <c r="E221" s="80">
        <v>3</v>
      </c>
      <c r="F221" s="263" t="s">
        <v>1201</v>
      </c>
      <c r="G221" s="264">
        <v>1</v>
      </c>
      <c r="H221" s="78" t="s">
        <v>1202</v>
      </c>
      <c r="I221" s="247" t="s">
        <v>221</v>
      </c>
      <c r="J221" s="78" t="s">
        <v>222</v>
      </c>
      <c r="K221" s="251" t="s">
        <v>182</v>
      </c>
      <c r="L221" s="247">
        <v>1</v>
      </c>
      <c r="M221" s="78">
        <v>2</v>
      </c>
      <c r="N221" s="259"/>
      <c r="O221" s="251"/>
      <c r="P221" s="247"/>
      <c r="Q221" s="80"/>
      <c r="R221" s="59">
        <v>218</v>
      </c>
    </row>
    <row r="222" spans="1:18" ht="20.45" customHeight="1" x14ac:dyDescent="0.25">
      <c r="A222" s="244"/>
      <c r="B222" s="247">
        <v>7</v>
      </c>
      <c r="C222" s="262" t="s">
        <v>1186</v>
      </c>
      <c r="D222" s="262" t="s">
        <v>1203</v>
      </c>
      <c r="E222" s="80">
        <v>5</v>
      </c>
      <c r="F222" s="263" t="s">
        <v>1204</v>
      </c>
      <c r="G222" s="251">
        <v>2</v>
      </c>
      <c r="H222" s="78" t="s">
        <v>1205</v>
      </c>
      <c r="I222" s="247" t="s">
        <v>221</v>
      </c>
      <c r="J222" s="78" t="s">
        <v>222</v>
      </c>
      <c r="K222" s="251" t="s">
        <v>182</v>
      </c>
      <c r="L222" s="247">
        <v>1</v>
      </c>
      <c r="M222" s="78">
        <v>2</v>
      </c>
      <c r="N222" s="259"/>
      <c r="O222" s="251"/>
      <c r="P222" s="247"/>
      <c r="Q222" s="80"/>
      <c r="R222" s="59">
        <v>219</v>
      </c>
    </row>
    <row r="223" spans="1:18" ht="20.45" customHeight="1" x14ac:dyDescent="0.25">
      <c r="A223" s="244"/>
      <c r="B223" s="247">
        <v>8</v>
      </c>
      <c r="C223" s="262" t="s">
        <v>1186</v>
      </c>
      <c r="D223" s="262" t="s">
        <v>1206</v>
      </c>
      <c r="E223" s="80">
        <v>5</v>
      </c>
      <c r="F223" s="263" t="s">
        <v>1207</v>
      </c>
      <c r="G223" s="251">
        <v>1</v>
      </c>
      <c r="H223" s="78" t="s">
        <v>1208</v>
      </c>
      <c r="I223" s="247" t="s">
        <v>221</v>
      </c>
      <c r="J223" s="78" t="s">
        <v>222</v>
      </c>
      <c r="K223" s="251" t="s">
        <v>182</v>
      </c>
      <c r="L223" s="247">
        <v>1</v>
      </c>
      <c r="M223" s="78">
        <v>2</v>
      </c>
      <c r="N223" s="259"/>
      <c r="O223" s="251"/>
      <c r="P223" s="247"/>
      <c r="Q223" s="80"/>
      <c r="R223" s="59">
        <v>220</v>
      </c>
    </row>
    <row r="224" spans="1:18" ht="20.45" customHeight="1" x14ac:dyDescent="0.25">
      <c r="A224" s="235">
        <v>63</v>
      </c>
      <c r="B224" s="249">
        <v>1</v>
      </c>
      <c r="C224" s="253" t="s">
        <v>300</v>
      </c>
      <c r="D224" s="253" t="s">
        <v>300</v>
      </c>
      <c r="E224" s="235">
        <v>1</v>
      </c>
      <c r="F224" s="248">
        <v>21352</v>
      </c>
      <c r="G224" s="249">
        <v>2</v>
      </c>
      <c r="H224" s="237" t="s">
        <v>1209</v>
      </c>
      <c r="I224" s="244" t="s">
        <v>221</v>
      </c>
      <c r="J224" s="237" t="s">
        <v>222</v>
      </c>
      <c r="K224" s="245" t="s">
        <v>182</v>
      </c>
      <c r="L224" s="247">
        <v>1</v>
      </c>
      <c r="M224" s="78">
        <v>2</v>
      </c>
      <c r="N224" s="235" t="s">
        <v>269</v>
      </c>
      <c r="O224" s="265"/>
      <c r="P224" s="265"/>
      <c r="Q224" s="48"/>
      <c r="R224" s="59">
        <v>221</v>
      </c>
    </row>
    <row r="225" spans="1:19" ht="20.45" customHeight="1" x14ac:dyDescent="0.25">
      <c r="A225" s="235">
        <v>64</v>
      </c>
      <c r="B225" s="249">
        <v>1</v>
      </c>
      <c r="C225" s="253" t="s">
        <v>1210</v>
      </c>
      <c r="D225" s="253" t="s">
        <v>1210</v>
      </c>
      <c r="E225" s="235">
        <v>1</v>
      </c>
      <c r="F225" s="248">
        <v>27524</v>
      </c>
      <c r="G225" s="249">
        <v>2</v>
      </c>
      <c r="H225" s="237" t="s">
        <v>1211</v>
      </c>
      <c r="I225" s="245" t="s">
        <v>221</v>
      </c>
      <c r="J225" s="237" t="s">
        <v>222</v>
      </c>
      <c r="K225" s="245" t="s">
        <v>182</v>
      </c>
      <c r="L225" s="247">
        <v>1</v>
      </c>
      <c r="M225" s="78">
        <v>2</v>
      </c>
      <c r="N225" s="245"/>
      <c r="O225" s="244" t="s">
        <v>269</v>
      </c>
      <c r="P225" s="265"/>
      <c r="Q225" s="48"/>
      <c r="R225" s="59">
        <v>222</v>
      </c>
    </row>
    <row r="226" spans="1:19" ht="20.45" customHeight="1" x14ac:dyDescent="0.25">
      <c r="A226" s="241"/>
      <c r="B226" s="251">
        <v>2</v>
      </c>
      <c r="C226" s="84" t="s">
        <v>1210</v>
      </c>
      <c r="D226" s="84" t="s">
        <v>1212</v>
      </c>
      <c r="E226" s="80">
        <v>3</v>
      </c>
      <c r="F226" s="77">
        <v>38931</v>
      </c>
      <c r="G226" s="251">
        <v>2</v>
      </c>
      <c r="H226" s="78" t="s">
        <v>1213</v>
      </c>
      <c r="I226" s="250" t="s">
        <v>221</v>
      </c>
      <c r="J226" s="78" t="s">
        <v>222</v>
      </c>
      <c r="K226" s="250" t="s">
        <v>182</v>
      </c>
      <c r="L226" s="247">
        <v>1</v>
      </c>
      <c r="M226" s="78">
        <v>2</v>
      </c>
      <c r="N226" s="250"/>
      <c r="O226" s="247"/>
      <c r="P226" s="265"/>
      <c r="Q226" s="48"/>
      <c r="R226" s="59">
        <v>223</v>
      </c>
    </row>
    <row r="227" spans="1:19" ht="20.45" customHeight="1" x14ac:dyDescent="0.25">
      <c r="A227" s="241"/>
      <c r="B227" s="251">
        <v>3</v>
      </c>
      <c r="C227" s="84" t="s">
        <v>1210</v>
      </c>
      <c r="D227" s="84" t="s">
        <v>1214</v>
      </c>
      <c r="E227" s="80">
        <v>4</v>
      </c>
      <c r="F227" s="77">
        <v>18894</v>
      </c>
      <c r="G227" s="251">
        <v>2</v>
      </c>
      <c r="H227" s="78" t="s">
        <v>1215</v>
      </c>
      <c r="I227" s="250" t="s">
        <v>221</v>
      </c>
      <c r="J227" s="78" t="s">
        <v>222</v>
      </c>
      <c r="K227" s="250" t="s">
        <v>182</v>
      </c>
      <c r="L227" s="247">
        <v>1</v>
      </c>
      <c r="M227" s="78">
        <v>2</v>
      </c>
      <c r="N227" s="250"/>
      <c r="O227" s="247"/>
      <c r="P227" s="265"/>
      <c r="Q227" s="48"/>
      <c r="R227" s="59">
        <v>224</v>
      </c>
    </row>
    <row r="228" spans="1:19" ht="20.45" customHeight="1" x14ac:dyDescent="0.25">
      <c r="A228" s="235">
        <v>65</v>
      </c>
      <c r="B228" s="249">
        <v>1</v>
      </c>
      <c r="C228" s="253" t="s">
        <v>1216</v>
      </c>
      <c r="D228" s="253" t="s">
        <v>1216</v>
      </c>
      <c r="E228" s="235">
        <v>1</v>
      </c>
      <c r="F228" s="246">
        <v>21792</v>
      </c>
      <c r="G228" s="245">
        <v>1</v>
      </c>
      <c r="H228" s="237" t="s">
        <v>1217</v>
      </c>
      <c r="I228" s="245" t="s">
        <v>221</v>
      </c>
      <c r="J228" s="237" t="s">
        <v>222</v>
      </c>
      <c r="K228" s="245" t="s">
        <v>182</v>
      </c>
      <c r="L228" s="247">
        <v>1</v>
      </c>
      <c r="M228" s="78">
        <v>2</v>
      </c>
      <c r="N228" s="245"/>
      <c r="O228" s="244"/>
      <c r="P228" s="265"/>
      <c r="Q228" s="48"/>
      <c r="R228" s="59">
        <v>225</v>
      </c>
    </row>
    <row r="229" spans="1:19" ht="20.45" customHeight="1" x14ac:dyDescent="0.25">
      <c r="A229" s="241"/>
      <c r="B229" s="251">
        <v>2</v>
      </c>
      <c r="C229" s="84" t="s">
        <v>1216</v>
      </c>
      <c r="D229" s="84" t="s">
        <v>1218</v>
      </c>
      <c r="E229" s="80">
        <v>2</v>
      </c>
      <c r="F229" s="266">
        <v>20280</v>
      </c>
      <c r="G229" s="250">
        <v>2</v>
      </c>
      <c r="H229" s="78" t="s">
        <v>1219</v>
      </c>
      <c r="I229" s="250" t="s">
        <v>221</v>
      </c>
      <c r="J229" s="78" t="s">
        <v>222</v>
      </c>
      <c r="K229" s="250" t="s">
        <v>182</v>
      </c>
      <c r="L229" s="247">
        <v>1</v>
      </c>
      <c r="M229" s="78">
        <v>2</v>
      </c>
      <c r="N229" s="250"/>
      <c r="O229" s="247"/>
      <c r="P229" s="265"/>
      <c r="Q229" s="48"/>
      <c r="R229" s="59">
        <v>226</v>
      </c>
    </row>
    <row r="230" spans="1:19" ht="20.45" customHeight="1" x14ac:dyDescent="0.25">
      <c r="A230" s="241"/>
      <c r="B230" s="251">
        <v>3</v>
      </c>
      <c r="C230" s="84" t="s">
        <v>1216</v>
      </c>
      <c r="D230" s="84" t="s">
        <v>1220</v>
      </c>
      <c r="E230" s="80">
        <v>3</v>
      </c>
      <c r="F230" s="266">
        <v>34542</v>
      </c>
      <c r="G230" s="250">
        <v>2</v>
      </c>
      <c r="H230" s="78" t="s">
        <v>1221</v>
      </c>
      <c r="I230" s="250" t="s">
        <v>221</v>
      </c>
      <c r="J230" s="78" t="s">
        <v>222</v>
      </c>
      <c r="K230" s="250" t="s">
        <v>182</v>
      </c>
      <c r="L230" s="247">
        <v>1</v>
      </c>
      <c r="M230" s="78">
        <v>2</v>
      </c>
      <c r="N230" s="250"/>
      <c r="O230" s="247"/>
      <c r="P230" s="265"/>
      <c r="Q230" s="48"/>
      <c r="R230" s="59">
        <v>227</v>
      </c>
    </row>
    <row r="231" spans="1:19" ht="20.45" customHeight="1" x14ac:dyDescent="0.25">
      <c r="A231" s="241"/>
      <c r="B231" s="251">
        <v>4</v>
      </c>
      <c r="C231" s="84" t="s">
        <v>1216</v>
      </c>
      <c r="D231" s="84" t="s">
        <v>1222</v>
      </c>
      <c r="E231" s="80">
        <v>3</v>
      </c>
      <c r="F231" s="266">
        <v>30337</v>
      </c>
      <c r="G231" s="250">
        <v>2</v>
      </c>
      <c r="H231" s="78" t="s">
        <v>1223</v>
      </c>
      <c r="I231" s="250" t="s">
        <v>221</v>
      </c>
      <c r="J231" s="78" t="s">
        <v>222</v>
      </c>
      <c r="K231" s="250" t="s">
        <v>182</v>
      </c>
      <c r="L231" s="247">
        <v>1</v>
      </c>
      <c r="M231" s="78">
        <v>2</v>
      </c>
      <c r="N231" s="250"/>
      <c r="O231" s="247"/>
      <c r="P231" s="265"/>
      <c r="Q231" s="48"/>
      <c r="R231" s="59">
        <v>228</v>
      </c>
    </row>
    <row r="232" spans="1:19" ht="20.45" customHeight="1" x14ac:dyDescent="0.25">
      <c r="A232" s="241"/>
      <c r="B232" s="251">
        <v>5</v>
      </c>
      <c r="C232" s="84" t="s">
        <v>1216</v>
      </c>
      <c r="D232" s="84" t="s">
        <v>1224</v>
      </c>
      <c r="E232" s="80">
        <v>5</v>
      </c>
      <c r="F232" s="266">
        <v>40073</v>
      </c>
      <c r="G232" s="250">
        <v>1</v>
      </c>
      <c r="H232" s="78" t="s">
        <v>1225</v>
      </c>
      <c r="I232" s="250" t="s">
        <v>221</v>
      </c>
      <c r="J232" s="78" t="s">
        <v>222</v>
      </c>
      <c r="K232" s="250" t="s">
        <v>182</v>
      </c>
      <c r="L232" s="247">
        <v>1</v>
      </c>
      <c r="M232" s="78">
        <v>2</v>
      </c>
      <c r="N232" s="250"/>
      <c r="O232" s="247"/>
      <c r="P232" s="265"/>
      <c r="Q232" s="48"/>
      <c r="R232" s="59">
        <v>229</v>
      </c>
    </row>
    <row r="233" spans="1:19" ht="20.45" customHeight="1" x14ac:dyDescent="0.25">
      <c r="A233" s="241"/>
      <c r="B233" s="251">
        <v>6</v>
      </c>
      <c r="C233" s="84" t="s">
        <v>1216</v>
      </c>
      <c r="D233" s="84" t="s">
        <v>1226</v>
      </c>
      <c r="E233" s="80">
        <v>5</v>
      </c>
      <c r="F233" s="266">
        <v>40553</v>
      </c>
      <c r="G233" s="250">
        <v>1</v>
      </c>
      <c r="H233" s="78" t="s">
        <v>1227</v>
      </c>
      <c r="I233" s="250" t="s">
        <v>221</v>
      </c>
      <c r="J233" s="78" t="s">
        <v>222</v>
      </c>
      <c r="K233" s="250" t="s">
        <v>182</v>
      </c>
      <c r="L233" s="247">
        <v>1</v>
      </c>
      <c r="M233" s="78">
        <v>2</v>
      </c>
      <c r="N233" s="250"/>
      <c r="O233" s="247"/>
      <c r="P233" s="265"/>
      <c r="Q233" s="48"/>
      <c r="R233" s="59">
        <v>230</v>
      </c>
    </row>
    <row r="234" spans="1:19" ht="20.45" customHeight="1" x14ac:dyDescent="0.25">
      <c r="A234" s="235">
        <v>66</v>
      </c>
      <c r="B234" s="249">
        <v>1</v>
      </c>
      <c r="C234" s="253" t="s">
        <v>764</v>
      </c>
      <c r="D234" s="253" t="s">
        <v>764</v>
      </c>
      <c r="E234" s="235">
        <v>1</v>
      </c>
      <c r="F234" s="248">
        <v>21042</v>
      </c>
      <c r="G234" s="249">
        <v>2</v>
      </c>
      <c r="H234" s="237" t="s">
        <v>1228</v>
      </c>
      <c r="I234" s="245" t="s">
        <v>221</v>
      </c>
      <c r="J234" s="244" t="s">
        <v>222</v>
      </c>
      <c r="K234" s="245" t="s">
        <v>182</v>
      </c>
      <c r="L234" s="247">
        <v>1</v>
      </c>
      <c r="M234" s="78">
        <v>2</v>
      </c>
      <c r="N234" s="245" t="s">
        <v>269</v>
      </c>
      <c r="O234" s="247"/>
      <c r="P234" s="265"/>
      <c r="Q234" s="48"/>
      <c r="R234" s="59">
        <v>231</v>
      </c>
    </row>
    <row r="235" spans="1:19" ht="20.45" customHeight="1" x14ac:dyDescent="0.25">
      <c r="A235" s="235">
        <v>67</v>
      </c>
      <c r="B235" s="249">
        <v>1</v>
      </c>
      <c r="C235" s="253" t="s">
        <v>544</v>
      </c>
      <c r="D235" s="253" t="s">
        <v>544</v>
      </c>
      <c r="E235" s="235">
        <v>1</v>
      </c>
      <c r="F235" s="248">
        <v>22209</v>
      </c>
      <c r="G235" s="249">
        <v>2</v>
      </c>
      <c r="H235" s="237" t="s">
        <v>1229</v>
      </c>
      <c r="I235" s="245" t="s">
        <v>221</v>
      </c>
      <c r="J235" s="244" t="s">
        <v>222</v>
      </c>
      <c r="K235" s="245" t="s">
        <v>182</v>
      </c>
      <c r="L235" s="247">
        <v>1</v>
      </c>
      <c r="M235" s="78">
        <v>2</v>
      </c>
      <c r="N235" s="245" t="s">
        <v>269</v>
      </c>
      <c r="O235" s="247"/>
      <c r="P235" s="265"/>
      <c r="Q235" s="48"/>
      <c r="R235" s="59">
        <v>232</v>
      </c>
    </row>
    <row r="236" spans="1:19" ht="20.45" customHeight="1" x14ac:dyDescent="0.25">
      <c r="A236" s="235">
        <v>68</v>
      </c>
      <c r="B236" s="184" t="s">
        <v>95</v>
      </c>
      <c r="C236" s="163" t="s">
        <v>1230</v>
      </c>
      <c r="D236" s="163" t="s">
        <v>1230</v>
      </c>
      <c r="E236" s="45">
        <v>1</v>
      </c>
      <c r="F236" s="181">
        <v>23905</v>
      </c>
      <c r="G236" s="45">
        <v>1</v>
      </c>
      <c r="H236" s="267" t="s">
        <v>1231</v>
      </c>
      <c r="I236" s="45" t="s">
        <v>221</v>
      </c>
      <c r="J236" s="237" t="s">
        <v>222</v>
      </c>
      <c r="K236" s="268" t="s">
        <v>175</v>
      </c>
      <c r="L236" s="47">
        <v>1</v>
      </c>
      <c r="M236" s="78">
        <v>2</v>
      </c>
      <c r="N236" s="188"/>
      <c r="O236" s="188" t="s">
        <v>235</v>
      </c>
      <c r="P236" s="265"/>
      <c r="Q236" s="48"/>
      <c r="R236" s="59">
        <v>233</v>
      </c>
    </row>
    <row r="237" spans="1:19" ht="20.45" customHeight="1" x14ac:dyDescent="0.25">
      <c r="A237" s="241"/>
      <c r="B237" s="46" t="s">
        <v>96</v>
      </c>
      <c r="C237" s="167" t="s">
        <v>1230</v>
      </c>
      <c r="D237" s="167" t="s">
        <v>1232</v>
      </c>
      <c r="E237" s="48">
        <v>2</v>
      </c>
      <c r="F237" s="49">
        <v>27159</v>
      </c>
      <c r="G237" s="48">
        <v>2</v>
      </c>
      <c r="H237" s="269" t="s">
        <v>1233</v>
      </c>
      <c r="I237" s="48" t="s">
        <v>221</v>
      </c>
      <c r="J237" s="78" t="s">
        <v>222</v>
      </c>
      <c r="K237" s="270" t="s">
        <v>175</v>
      </c>
      <c r="L237" s="47">
        <v>1</v>
      </c>
      <c r="M237" s="78">
        <v>2</v>
      </c>
      <c r="N237" s="188"/>
      <c r="O237" s="188"/>
      <c r="P237" s="265"/>
      <c r="Q237" s="48"/>
      <c r="R237" s="59">
        <v>234</v>
      </c>
    </row>
    <row r="238" spans="1:19" ht="20.45" customHeight="1" x14ac:dyDescent="0.25">
      <c r="A238" s="241"/>
      <c r="B238" s="46" t="s">
        <v>109</v>
      </c>
      <c r="C238" s="167" t="s">
        <v>1230</v>
      </c>
      <c r="D238" s="167" t="s">
        <v>1234</v>
      </c>
      <c r="E238" s="48">
        <v>3</v>
      </c>
      <c r="F238" s="49">
        <v>39426</v>
      </c>
      <c r="G238" s="48">
        <v>2</v>
      </c>
      <c r="H238" s="269" t="s">
        <v>1235</v>
      </c>
      <c r="I238" s="48" t="s">
        <v>221</v>
      </c>
      <c r="J238" s="78" t="s">
        <v>222</v>
      </c>
      <c r="K238" s="270" t="s">
        <v>175</v>
      </c>
      <c r="L238" s="47">
        <v>1</v>
      </c>
      <c r="M238" s="78">
        <v>2</v>
      </c>
      <c r="N238" s="188"/>
      <c r="O238" s="188"/>
      <c r="P238" s="265"/>
      <c r="Q238" s="48"/>
      <c r="R238" s="59">
        <v>235</v>
      </c>
    </row>
    <row r="239" spans="1:19" ht="20.45" customHeight="1" x14ac:dyDescent="0.25">
      <c r="A239" s="235">
        <v>69</v>
      </c>
      <c r="B239" s="268">
        <v>1</v>
      </c>
      <c r="C239" s="163" t="s">
        <v>1236</v>
      </c>
      <c r="D239" s="163" t="s">
        <v>1236</v>
      </c>
      <c r="E239" s="45">
        <v>1</v>
      </c>
      <c r="F239" s="181">
        <v>25786</v>
      </c>
      <c r="G239" s="45">
        <v>1</v>
      </c>
      <c r="H239" s="267" t="s">
        <v>1237</v>
      </c>
      <c r="I239" s="45" t="s">
        <v>221</v>
      </c>
      <c r="J239" s="237" t="s">
        <v>222</v>
      </c>
      <c r="K239" s="268" t="s">
        <v>175</v>
      </c>
      <c r="L239" s="47">
        <v>1</v>
      </c>
      <c r="M239" s="78">
        <v>2</v>
      </c>
      <c r="N239" s="188"/>
      <c r="O239" s="188"/>
      <c r="P239" s="265"/>
      <c r="Q239" s="48"/>
      <c r="R239" s="59">
        <v>236</v>
      </c>
      <c r="S239" s="59" t="s">
        <v>2381</v>
      </c>
    </row>
    <row r="240" spans="1:19" ht="20.45" customHeight="1" x14ac:dyDescent="0.25">
      <c r="A240" s="241"/>
      <c r="B240" s="270">
        <v>2</v>
      </c>
      <c r="C240" s="167" t="s">
        <v>1236</v>
      </c>
      <c r="D240" s="167" t="s">
        <v>1238</v>
      </c>
      <c r="E240" s="48">
        <v>3</v>
      </c>
      <c r="F240" s="49">
        <v>37336</v>
      </c>
      <c r="G240" s="48">
        <v>1</v>
      </c>
      <c r="H240" s="269" t="s">
        <v>1239</v>
      </c>
      <c r="I240" s="48" t="s">
        <v>221</v>
      </c>
      <c r="J240" s="78" t="s">
        <v>222</v>
      </c>
      <c r="K240" s="270" t="s">
        <v>175</v>
      </c>
      <c r="L240" s="47">
        <v>1</v>
      </c>
      <c r="M240" s="78">
        <v>2</v>
      </c>
      <c r="N240" s="188"/>
      <c r="O240" s="188"/>
      <c r="P240" s="265"/>
      <c r="Q240" s="48"/>
      <c r="R240" s="59">
        <v>237</v>
      </c>
    </row>
    <row r="241" spans="1:19" ht="20.45" customHeight="1" x14ac:dyDescent="0.25">
      <c r="A241" s="241"/>
      <c r="B241" s="270">
        <v>3</v>
      </c>
      <c r="C241" s="167" t="s">
        <v>1236</v>
      </c>
      <c r="D241" s="167" t="s">
        <v>1240</v>
      </c>
      <c r="E241" s="48">
        <v>3</v>
      </c>
      <c r="F241" s="49">
        <v>40073</v>
      </c>
      <c r="G241" s="48">
        <v>2</v>
      </c>
      <c r="H241" s="269" t="s">
        <v>1241</v>
      </c>
      <c r="I241" s="48" t="s">
        <v>221</v>
      </c>
      <c r="J241" s="78" t="s">
        <v>222</v>
      </c>
      <c r="K241" s="270" t="s">
        <v>175</v>
      </c>
      <c r="L241" s="47">
        <v>1</v>
      </c>
      <c r="M241" s="78">
        <v>2</v>
      </c>
      <c r="N241" s="188"/>
      <c r="O241" s="188"/>
      <c r="P241" s="265"/>
      <c r="Q241" s="48"/>
      <c r="R241" s="59">
        <v>238</v>
      </c>
    </row>
    <row r="242" spans="1:19" ht="20.45" customHeight="1" x14ac:dyDescent="0.25">
      <c r="A242" s="241"/>
      <c r="B242" s="270">
        <v>4</v>
      </c>
      <c r="C242" s="167" t="s">
        <v>1236</v>
      </c>
      <c r="D242" s="167" t="s">
        <v>816</v>
      </c>
      <c r="E242" s="48">
        <v>3</v>
      </c>
      <c r="F242" s="49">
        <v>41696</v>
      </c>
      <c r="G242" s="48">
        <v>1</v>
      </c>
      <c r="H242" s="269" t="s">
        <v>1242</v>
      </c>
      <c r="I242" s="48" t="s">
        <v>221</v>
      </c>
      <c r="J242" s="78" t="s">
        <v>222</v>
      </c>
      <c r="K242" s="270" t="s">
        <v>175</v>
      </c>
      <c r="L242" s="47">
        <v>1</v>
      </c>
      <c r="M242" s="78">
        <v>2</v>
      </c>
      <c r="N242" s="188"/>
      <c r="O242" s="188"/>
      <c r="P242" s="265"/>
      <c r="Q242" s="48"/>
      <c r="R242" s="59">
        <v>239</v>
      </c>
    </row>
    <row r="243" spans="1:19" ht="20.45" customHeight="1" x14ac:dyDescent="0.25">
      <c r="A243" s="235">
        <v>70</v>
      </c>
      <c r="B243" s="188">
        <v>1</v>
      </c>
      <c r="C243" s="187" t="s">
        <v>1243</v>
      </c>
      <c r="D243" s="187" t="s">
        <v>1243</v>
      </c>
      <c r="E243" s="188">
        <v>1</v>
      </c>
      <c r="F243" s="189" t="s">
        <v>1244</v>
      </c>
      <c r="G243" s="188">
        <v>1</v>
      </c>
      <c r="H243" s="271" t="s">
        <v>1245</v>
      </c>
      <c r="I243" s="45" t="s">
        <v>221</v>
      </c>
      <c r="J243" s="237" t="s">
        <v>222</v>
      </c>
      <c r="K243" s="268" t="s">
        <v>175</v>
      </c>
      <c r="L243" s="47">
        <v>1</v>
      </c>
      <c r="M243" s="78">
        <v>2</v>
      </c>
      <c r="N243" s="188" t="s">
        <v>235</v>
      </c>
      <c r="O243" s="188"/>
      <c r="P243" s="265"/>
      <c r="Q243" s="48" t="s">
        <v>310</v>
      </c>
      <c r="R243" s="59">
        <v>240</v>
      </c>
      <c r="S243" s="59" t="s">
        <v>2380</v>
      </c>
    </row>
    <row r="244" spans="1:19" ht="20.45" customHeight="1" x14ac:dyDescent="0.25">
      <c r="A244" s="241"/>
      <c r="B244" s="47">
        <v>2</v>
      </c>
      <c r="C244" s="83" t="s">
        <v>1243</v>
      </c>
      <c r="D244" s="83" t="s">
        <v>557</v>
      </c>
      <c r="E244" s="47">
        <v>2</v>
      </c>
      <c r="F244" s="82">
        <v>20497</v>
      </c>
      <c r="G244" s="47">
        <v>2</v>
      </c>
      <c r="H244" s="272" t="s">
        <v>1246</v>
      </c>
      <c r="I244" s="48" t="s">
        <v>221</v>
      </c>
      <c r="J244" s="78" t="s">
        <v>222</v>
      </c>
      <c r="K244" s="270" t="s">
        <v>175</v>
      </c>
      <c r="L244" s="47">
        <v>1</v>
      </c>
      <c r="M244" s="78">
        <v>2</v>
      </c>
      <c r="N244" s="47"/>
      <c r="O244" s="47"/>
      <c r="P244" s="265"/>
      <c r="Q244" s="48"/>
      <c r="R244" s="59">
        <v>241</v>
      </c>
    </row>
    <row r="245" spans="1:19" ht="20.45" customHeight="1" x14ac:dyDescent="0.25">
      <c r="A245" s="241"/>
      <c r="B245" s="47">
        <v>3</v>
      </c>
      <c r="C245" s="83" t="s">
        <v>1243</v>
      </c>
      <c r="D245" s="83" t="s">
        <v>1247</v>
      </c>
      <c r="E245" s="47">
        <v>3</v>
      </c>
      <c r="F245" s="49">
        <v>33744</v>
      </c>
      <c r="G245" s="272">
        <v>2</v>
      </c>
      <c r="H245" s="272" t="s">
        <v>1248</v>
      </c>
      <c r="I245" s="48" t="s">
        <v>221</v>
      </c>
      <c r="J245" s="78" t="s">
        <v>222</v>
      </c>
      <c r="K245" s="270" t="s">
        <v>175</v>
      </c>
      <c r="L245" s="47">
        <v>1</v>
      </c>
      <c r="M245" s="78">
        <v>2</v>
      </c>
      <c r="N245" s="47"/>
      <c r="O245" s="47"/>
      <c r="P245" s="265"/>
      <c r="Q245" s="48"/>
      <c r="R245" s="59">
        <v>242</v>
      </c>
    </row>
    <row r="246" spans="1:19" ht="20.45" customHeight="1" x14ac:dyDescent="0.25">
      <c r="A246" s="241"/>
      <c r="B246" s="47">
        <v>4</v>
      </c>
      <c r="C246" s="83" t="s">
        <v>1243</v>
      </c>
      <c r="D246" s="83" t="s">
        <v>1249</v>
      </c>
      <c r="E246" s="47">
        <v>3</v>
      </c>
      <c r="F246" s="82">
        <v>33789</v>
      </c>
      <c r="G246" s="272">
        <v>2</v>
      </c>
      <c r="H246" s="272" t="s">
        <v>1250</v>
      </c>
      <c r="I246" s="48" t="s">
        <v>221</v>
      </c>
      <c r="J246" s="78" t="s">
        <v>222</v>
      </c>
      <c r="K246" s="270" t="s">
        <v>175</v>
      </c>
      <c r="L246" s="47">
        <v>1</v>
      </c>
      <c r="M246" s="78">
        <v>2</v>
      </c>
      <c r="N246" s="47"/>
      <c r="O246" s="47"/>
      <c r="P246" s="265"/>
      <c r="Q246" s="48"/>
      <c r="R246" s="59">
        <v>243</v>
      </c>
    </row>
    <row r="247" spans="1:19" ht="20.45" customHeight="1" x14ac:dyDescent="0.25">
      <c r="A247" s="241"/>
      <c r="B247" s="47">
        <v>5</v>
      </c>
      <c r="C247" s="83" t="s">
        <v>1243</v>
      </c>
      <c r="D247" s="83" t="s">
        <v>1251</v>
      </c>
      <c r="E247" s="47">
        <v>5</v>
      </c>
      <c r="F247" s="82">
        <v>42256</v>
      </c>
      <c r="G247" s="272" t="s">
        <v>96</v>
      </c>
      <c r="H247" s="272" t="s">
        <v>1252</v>
      </c>
      <c r="I247" s="48" t="s">
        <v>221</v>
      </c>
      <c r="J247" s="78" t="s">
        <v>222</v>
      </c>
      <c r="K247" s="270" t="s">
        <v>175</v>
      </c>
      <c r="L247" s="47">
        <v>1</v>
      </c>
      <c r="M247" s="78">
        <v>2</v>
      </c>
      <c r="N247" s="47"/>
      <c r="O247" s="47"/>
      <c r="P247" s="265"/>
      <c r="Q247" s="48"/>
      <c r="R247" s="59">
        <v>244</v>
      </c>
    </row>
    <row r="248" spans="1:19" ht="20.45" customHeight="1" x14ac:dyDescent="0.25">
      <c r="A248" s="241"/>
      <c r="B248" s="47">
        <v>6</v>
      </c>
      <c r="C248" s="83" t="s">
        <v>1243</v>
      </c>
      <c r="D248" s="83" t="s">
        <v>1253</v>
      </c>
      <c r="E248" s="47">
        <v>5</v>
      </c>
      <c r="F248" s="82">
        <v>43991</v>
      </c>
      <c r="G248" s="272" t="s">
        <v>95</v>
      </c>
      <c r="H248" s="272" t="s">
        <v>1254</v>
      </c>
      <c r="I248" s="48" t="s">
        <v>221</v>
      </c>
      <c r="J248" s="78" t="s">
        <v>222</v>
      </c>
      <c r="K248" s="270" t="s">
        <v>175</v>
      </c>
      <c r="L248" s="47">
        <v>1</v>
      </c>
      <c r="M248" s="78">
        <v>2</v>
      </c>
      <c r="N248" s="47"/>
      <c r="O248" s="47"/>
      <c r="P248" s="265"/>
      <c r="Q248" s="48"/>
      <c r="R248" s="59">
        <v>245</v>
      </c>
    </row>
    <row r="249" spans="1:19" ht="20.45" customHeight="1" x14ac:dyDescent="0.25">
      <c r="A249" s="235">
        <v>71</v>
      </c>
      <c r="B249" s="188">
        <v>1</v>
      </c>
      <c r="C249" s="187" t="s">
        <v>1255</v>
      </c>
      <c r="D249" s="187" t="s">
        <v>1255</v>
      </c>
      <c r="E249" s="188">
        <v>1</v>
      </c>
      <c r="F249" s="189">
        <v>22741</v>
      </c>
      <c r="G249" s="188">
        <v>1</v>
      </c>
      <c r="H249" s="271" t="s">
        <v>1256</v>
      </c>
      <c r="I249" s="45" t="s">
        <v>221</v>
      </c>
      <c r="J249" s="237" t="s">
        <v>222</v>
      </c>
      <c r="K249" s="184" t="s">
        <v>175</v>
      </c>
      <c r="L249" s="46" t="s">
        <v>95</v>
      </c>
      <c r="M249" s="78">
        <v>2</v>
      </c>
      <c r="N249" s="188" t="s">
        <v>235</v>
      </c>
      <c r="O249" s="188"/>
      <c r="P249" s="265"/>
      <c r="Q249" s="48"/>
      <c r="R249" s="59">
        <v>246</v>
      </c>
    </row>
    <row r="250" spans="1:19" ht="20.45" customHeight="1" x14ac:dyDescent="0.25">
      <c r="A250" s="241"/>
      <c r="B250" s="47">
        <v>2</v>
      </c>
      <c r="C250" s="83" t="s">
        <v>1255</v>
      </c>
      <c r="D250" s="83" t="s">
        <v>1257</v>
      </c>
      <c r="E250" s="47">
        <v>2</v>
      </c>
      <c r="F250" s="82">
        <v>22987</v>
      </c>
      <c r="G250" s="47">
        <v>2</v>
      </c>
      <c r="H250" s="272" t="s">
        <v>1258</v>
      </c>
      <c r="I250" s="48" t="s">
        <v>221</v>
      </c>
      <c r="J250" s="78" t="s">
        <v>222</v>
      </c>
      <c r="K250" s="46" t="s">
        <v>175</v>
      </c>
      <c r="L250" s="46" t="s">
        <v>95</v>
      </c>
      <c r="M250" s="78">
        <v>2</v>
      </c>
      <c r="N250" s="47"/>
      <c r="O250" s="47"/>
      <c r="P250" s="265"/>
      <c r="Q250" s="48"/>
      <c r="R250" s="59">
        <v>247</v>
      </c>
    </row>
    <row r="251" spans="1:19" ht="20.45" customHeight="1" x14ac:dyDescent="0.25">
      <c r="A251" s="235">
        <v>72</v>
      </c>
      <c r="B251" s="188">
        <v>1</v>
      </c>
      <c r="C251" s="187" t="s">
        <v>1259</v>
      </c>
      <c r="D251" s="187" t="s">
        <v>1259</v>
      </c>
      <c r="E251" s="188">
        <v>1</v>
      </c>
      <c r="F251" s="273">
        <v>28433</v>
      </c>
      <c r="G251" s="188">
        <v>1</v>
      </c>
      <c r="H251" s="274" t="s">
        <v>1260</v>
      </c>
      <c r="I251" s="45" t="s">
        <v>221</v>
      </c>
      <c r="J251" s="237" t="s">
        <v>222</v>
      </c>
      <c r="K251" s="184" t="s">
        <v>175</v>
      </c>
      <c r="L251" s="46" t="s">
        <v>95</v>
      </c>
      <c r="M251" s="78">
        <v>2</v>
      </c>
      <c r="N251" s="188" t="s">
        <v>235</v>
      </c>
      <c r="O251" s="188"/>
      <c r="P251" s="265"/>
      <c r="Q251" s="48"/>
      <c r="R251" s="59">
        <v>248</v>
      </c>
    </row>
    <row r="252" spans="1:19" ht="20.45" customHeight="1" x14ac:dyDescent="0.25">
      <c r="A252" s="241"/>
      <c r="B252" s="47">
        <v>2</v>
      </c>
      <c r="C252" s="83" t="s">
        <v>1259</v>
      </c>
      <c r="D252" s="83" t="s">
        <v>1261</v>
      </c>
      <c r="E252" s="47">
        <v>2</v>
      </c>
      <c r="F252" s="49">
        <v>31703</v>
      </c>
      <c r="G252" s="47">
        <v>2</v>
      </c>
      <c r="H252" s="275" t="s">
        <v>1262</v>
      </c>
      <c r="I252" s="48" t="s">
        <v>221</v>
      </c>
      <c r="J252" s="78" t="s">
        <v>222</v>
      </c>
      <c r="K252" s="46" t="s">
        <v>175</v>
      </c>
      <c r="L252" s="46" t="s">
        <v>95</v>
      </c>
      <c r="M252" s="78">
        <v>2</v>
      </c>
      <c r="N252" s="47"/>
      <c r="O252" s="47"/>
      <c r="P252" s="265"/>
      <c r="Q252" s="48"/>
      <c r="R252" s="59">
        <v>249</v>
      </c>
    </row>
    <row r="253" spans="1:19" ht="20.45" customHeight="1" x14ac:dyDescent="0.25">
      <c r="A253" s="241"/>
      <c r="B253" s="47">
        <v>3</v>
      </c>
      <c r="C253" s="83" t="s">
        <v>1259</v>
      </c>
      <c r="D253" s="83" t="s">
        <v>1263</v>
      </c>
      <c r="E253" s="47">
        <v>3</v>
      </c>
      <c r="F253" s="82">
        <v>39913</v>
      </c>
      <c r="G253" s="47">
        <v>2</v>
      </c>
      <c r="H253" s="272" t="s">
        <v>1264</v>
      </c>
      <c r="I253" s="48" t="s">
        <v>221</v>
      </c>
      <c r="J253" s="78" t="s">
        <v>222</v>
      </c>
      <c r="K253" s="46" t="s">
        <v>175</v>
      </c>
      <c r="L253" s="46" t="s">
        <v>95</v>
      </c>
      <c r="M253" s="78">
        <v>2</v>
      </c>
      <c r="N253" s="47"/>
      <c r="O253" s="47"/>
      <c r="P253" s="265"/>
      <c r="Q253" s="48"/>
      <c r="R253" s="59">
        <v>250</v>
      </c>
    </row>
    <row r="254" spans="1:19" ht="20.45" customHeight="1" x14ac:dyDescent="0.25">
      <c r="A254" s="241"/>
      <c r="B254" s="47">
        <v>4</v>
      </c>
      <c r="C254" s="83" t="s">
        <v>1259</v>
      </c>
      <c r="D254" s="83" t="s">
        <v>1265</v>
      </c>
      <c r="E254" s="47">
        <v>3</v>
      </c>
      <c r="F254" s="82">
        <v>41702</v>
      </c>
      <c r="G254" s="47">
        <v>2</v>
      </c>
      <c r="H254" s="272" t="s">
        <v>1266</v>
      </c>
      <c r="I254" s="48" t="s">
        <v>221</v>
      </c>
      <c r="J254" s="78" t="s">
        <v>222</v>
      </c>
      <c r="K254" s="46" t="s">
        <v>175</v>
      </c>
      <c r="L254" s="46" t="s">
        <v>95</v>
      </c>
      <c r="M254" s="78">
        <v>2</v>
      </c>
      <c r="N254" s="47"/>
      <c r="O254" s="47"/>
      <c r="P254" s="265"/>
      <c r="Q254" s="48"/>
      <c r="R254" s="59">
        <v>251</v>
      </c>
    </row>
    <row r="255" spans="1:19" s="258" customFormat="1" ht="20.45" customHeight="1" x14ac:dyDescent="0.25">
      <c r="A255" s="235">
        <v>73</v>
      </c>
      <c r="B255" s="188">
        <v>1</v>
      </c>
      <c r="C255" s="187" t="s">
        <v>1267</v>
      </c>
      <c r="D255" s="163" t="s">
        <v>1267</v>
      </c>
      <c r="E255" s="45">
        <v>1</v>
      </c>
      <c r="F255" s="181">
        <v>19803</v>
      </c>
      <c r="G255" s="45">
        <v>1</v>
      </c>
      <c r="H255" s="271" t="s">
        <v>1268</v>
      </c>
      <c r="I255" s="45" t="s">
        <v>221</v>
      </c>
      <c r="J255" s="237" t="s">
        <v>222</v>
      </c>
      <c r="K255" s="184" t="s">
        <v>175</v>
      </c>
      <c r="L255" s="46" t="s">
        <v>95</v>
      </c>
      <c r="M255" s="78">
        <v>2</v>
      </c>
      <c r="N255" s="188" t="s">
        <v>235</v>
      </c>
      <c r="O255" s="188"/>
      <c r="P255" s="276"/>
      <c r="Q255" s="308" t="s">
        <v>2450</v>
      </c>
      <c r="R255" s="59">
        <v>252</v>
      </c>
    </row>
    <row r="256" spans="1:19" ht="20.45" customHeight="1" x14ac:dyDescent="0.25">
      <c r="A256" s="241"/>
      <c r="B256" s="47">
        <v>2</v>
      </c>
      <c r="C256" s="83" t="s">
        <v>1267</v>
      </c>
      <c r="D256" s="167" t="s">
        <v>1269</v>
      </c>
      <c r="E256" s="48">
        <v>2</v>
      </c>
      <c r="F256" s="49">
        <v>20701</v>
      </c>
      <c r="G256" s="48">
        <v>2</v>
      </c>
      <c r="H256" s="272" t="s">
        <v>1270</v>
      </c>
      <c r="I256" s="48" t="s">
        <v>221</v>
      </c>
      <c r="J256" s="78" t="s">
        <v>222</v>
      </c>
      <c r="K256" s="46" t="s">
        <v>175</v>
      </c>
      <c r="L256" s="46" t="s">
        <v>95</v>
      </c>
      <c r="M256" s="78">
        <v>2</v>
      </c>
      <c r="N256" s="47" t="s">
        <v>235</v>
      </c>
      <c r="O256" s="47"/>
      <c r="P256" s="265"/>
      <c r="Q256" s="48"/>
      <c r="R256" s="59">
        <v>253</v>
      </c>
    </row>
    <row r="257" spans="1:19" ht="20.45" customHeight="1" x14ac:dyDescent="0.25">
      <c r="A257" s="241"/>
      <c r="B257" s="47">
        <v>3</v>
      </c>
      <c r="C257" s="83" t="s">
        <v>1267</v>
      </c>
      <c r="D257" s="94" t="s">
        <v>1271</v>
      </c>
      <c r="E257" s="48">
        <v>3</v>
      </c>
      <c r="F257" s="95">
        <v>32721</v>
      </c>
      <c r="G257" s="48">
        <v>1</v>
      </c>
      <c r="H257" s="272" t="s">
        <v>1272</v>
      </c>
      <c r="I257" s="48" t="s">
        <v>221</v>
      </c>
      <c r="J257" s="78" t="s">
        <v>222</v>
      </c>
      <c r="K257" s="46" t="s">
        <v>175</v>
      </c>
      <c r="L257" s="46" t="s">
        <v>95</v>
      </c>
      <c r="M257" s="78">
        <v>2</v>
      </c>
      <c r="N257" s="47"/>
      <c r="O257" s="47"/>
      <c r="P257" s="265"/>
      <c r="Q257" s="48"/>
      <c r="R257" s="59">
        <v>254</v>
      </c>
    </row>
    <row r="258" spans="1:19" ht="20.45" customHeight="1" x14ac:dyDescent="0.25">
      <c r="A258" s="235">
        <v>74</v>
      </c>
      <c r="B258" s="245">
        <v>1</v>
      </c>
      <c r="C258" s="253" t="s">
        <v>1273</v>
      </c>
      <c r="D258" s="253" t="s">
        <v>1273</v>
      </c>
      <c r="E258" s="238" t="s">
        <v>95</v>
      </c>
      <c r="F258" s="246">
        <v>30071</v>
      </c>
      <c r="G258" s="245">
        <v>2</v>
      </c>
      <c r="H258" s="237" t="s">
        <v>1274</v>
      </c>
      <c r="I258" s="244" t="s">
        <v>221</v>
      </c>
      <c r="J258" s="237" t="s">
        <v>222</v>
      </c>
      <c r="K258" s="245" t="s">
        <v>181</v>
      </c>
      <c r="L258" s="247">
        <v>1</v>
      </c>
      <c r="M258" s="78">
        <v>2</v>
      </c>
      <c r="N258" s="241"/>
      <c r="O258" s="245" t="s">
        <v>269</v>
      </c>
      <c r="P258" s="244"/>
      <c r="Q258" s="308" t="s">
        <v>2450</v>
      </c>
      <c r="R258" s="59">
        <v>255</v>
      </c>
    </row>
    <row r="259" spans="1:19" ht="20.45" customHeight="1" x14ac:dyDescent="0.25">
      <c r="A259" s="241"/>
      <c r="B259" s="250">
        <v>2</v>
      </c>
      <c r="C259" s="84" t="s">
        <v>1273</v>
      </c>
      <c r="D259" s="84" t="s">
        <v>1275</v>
      </c>
      <c r="E259" s="79" t="s">
        <v>109</v>
      </c>
      <c r="F259" s="266">
        <v>39288</v>
      </c>
      <c r="G259" s="250">
        <v>1</v>
      </c>
      <c r="H259" s="78" t="s">
        <v>1276</v>
      </c>
      <c r="I259" s="247" t="s">
        <v>221</v>
      </c>
      <c r="J259" s="78" t="s">
        <v>222</v>
      </c>
      <c r="K259" s="250" t="s">
        <v>181</v>
      </c>
      <c r="L259" s="247">
        <v>1</v>
      </c>
      <c r="M259" s="78">
        <v>2</v>
      </c>
      <c r="N259" s="259"/>
      <c r="O259" s="250"/>
      <c r="P259" s="247"/>
      <c r="Q259" s="80"/>
      <c r="R259" s="59">
        <v>256</v>
      </c>
    </row>
    <row r="260" spans="1:19" ht="20.45" customHeight="1" x14ac:dyDescent="0.25">
      <c r="A260" s="241"/>
      <c r="B260" s="250">
        <v>3</v>
      </c>
      <c r="C260" s="84" t="s">
        <v>1273</v>
      </c>
      <c r="D260" s="84" t="s">
        <v>1277</v>
      </c>
      <c r="E260" s="79" t="s">
        <v>109</v>
      </c>
      <c r="F260" s="266">
        <v>40649</v>
      </c>
      <c r="G260" s="250">
        <v>1</v>
      </c>
      <c r="H260" s="78" t="s">
        <v>1278</v>
      </c>
      <c r="I260" s="247" t="s">
        <v>221</v>
      </c>
      <c r="J260" s="78" t="s">
        <v>222</v>
      </c>
      <c r="K260" s="250" t="s">
        <v>181</v>
      </c>
      <c r="L260" s="247">
        <v>1</v>
      </c>
      <c r="M260" s="78">
        <v>2</v>
      </c>
      <c r="N260" s="259"/>
      <c r="O260" s="250"/>
      <c r="P260" s="247"/>
      <c r="Q260" s="80"/>
      <c r="R260" s="59">
        <v>257</v>
      </c>
    </row>
    <row r="261" spans="1:19" ht="20.45" customHeight="1" x14ac:dyDescent="0.25">
      <c r="A261" s="241"/>
      <c r="B261" s="250">
        <v>4</v>
      </c>
      <c r="C261" s="84" t="s">
        <v>1273</v>
      </c>
      <c r="D261" s="84" t="s">
        <v>1279</v>
      </c>
      <c r="E261" s="79" t="s">
        <v>109</v>
      </c>
      <c r="F261" s="266">
        <v>41280</v>
      </c>
      <c r="G261" s="250">
        <v>1</v>
      </c>
      <c r="H261" s="78" t="s">
        <v>1280</v>
      </c>
      <c r="I261" s="247" t="s">
        <v>221</v>
      </c>
      <c r="J261" s="78" t="s">
        <v>222</v>
      </c>
      <c r="K261" s="250" t="s">
        <v>181</v>
      </c>
      <c r="L261" s="247">
        <v>1</v>
      </c>
      <c r="M261" s="78">
        <v>2</v>
      </c>
      <c r="N261" s="259"/>
      <c r="O261" s="250"/>
      <c r="P261" s="247"/>
      <c r="Q261" s="80"/>
      <c r="R261" s="59">
        <v>258</v>
      </c>
    </row>
    <row r="262" spans="1:19" ht="20.45" customHeight="1" x14ac:dyDescent="0.25">
      <c r="A262" s="235">
        <v>75</v>
      </c>
      <c r="B262" s="245">
        <v>1</v>
      </c>
      <c r="C262" s="253" t="s">
        <v>1281</v>
      </c>
      <c r="D262" s="253" t="s">
        <v>1281</v>
      </c>
      <c r="E262" s="235">
        <v>1</v>
      </c>
      <c r="F262" s="248">
        <v>27612</v>
      </c>
      <c r="G262" s="249">
        <v>2</v>
      </c>
      <c r="H262" s="237" t="s">
        <v>1282</v>
      </c>
      <c r="I262" s="244" t="s">
        <v>221</v>
      </c>
      <c r="J262" s="237" t="s">
        <v>222</v>
      </c>
      <c r="K262" s="245" t="s">
        <v>181</v>
      </c>
      <c r="L262" s="247">
        <v>1</v>
      </c>
      <c r="M262" s="78">
        <v>2</v>
      </c>
      <c r="N262" s="241"/>
      <c r="O262" s="245" t="s">
        <v>269</v>
      </c>
      <c r="P262" s="265"/>
      <c r="Q262" s="308" t="s">
        <v>2450</v>
      </c>
      <c r="R262" s="59">
        <v>259</v>
      </c>
    </row>
    <row r="263" spans="1:19" ht="20.45" customHeight="1" x14ac:dyDescent="0.25">
      <c r="A263" s="241"/>
      <c r="B263" s="250">
        <v>2</v>
      </c>
      <c r="C263" s="84" t="s">
        <v>1281</v>
      </c>
      <c r="D263" s="84" t="s">
        <v>1283</v>
      </c>
      <c r="E263" s="80">
        <v>3</v>
      </c>
      <c r="F263" s="77">
        <v>39307</v>
      </c>
      <c r="G263" s="251">
        <v>2</v>
      </c>
      <c r="H263" s="78" t="s">
        <v>1284</v>
      </c>
      <c r="I263" s="247" t="s">
        <v>221</v>
      </c>
      <c r="J263" s="78" t="s">
        <v>222</v>
      </c>
      <c r="K263" s="250" t="s">
        <v>181</v>
      </c>
      <c r="L263" s="247">
        <v>1</v>
      </c>
      <c r="M263" s="78">
        <v>2</v>
      </c>
      <c r="N263" s="259"/>
      <c r="O263" s="250"/>
      <c r="P263" s="265"/>
      <c r="Q263" s="48"/>
      <c r="R263" s="59">
        <v>260</v>
      </c>
    </row>
    <row r="264" spans="1:19" ht="20.45" customHeight="1" x14ac:dyDescent="0.25">
      <c r="A264" s="241"/>
      <c r="B264" s="250">
        <v>3</v>
      </c>
      <c r="C264" s="84" t="s">
        <v>1281</v>
      </c>
      <c r="D264" s="84" t="s">
        <v>1285</v>
      </c>
      <c r="E264" s="80">
        <v>3</v>
      </c>
      <c r="F264" s="77">
        <v>39890</v>
      </c>
      <c r="G264" s="251">
        <v>2</v>
      </c>
      <c r="H264" s="78" t="s">
        <v>1286</v>
      </c>
      <c r="I264" s="247" t="s">
        <v>221</v>
      </c>
      <c r="J264" s="78" t="s">
        <v>222</v>
      </c>
      <c r="K264" s="250" t="s">
        <v>181</v>
      </c>
      <c r="L264" s="247">
        <v>1</v>
      </c>
      <c r="M264" s="78">
        <v>2</v>
      </c>
      <c r="N264" s="259"/>
      <c r="O264" s="250"/>
      <c r="P264" s="265"/>
      <c r="Q264" s="48"/>
      <c r="R264" s="59">
        <v>261</v>
      </c>
    </row>
    <row r="265" spans="1:19" ht="20.45" customHeight="1" x14ac:dyDescent="0.25">
      <c r="A265" s="241"/>
      <c r="B265" s="250">
        <v>4</v>
      </c>
      <c r="C265" s="84" t="s">
        <v>1281</v>
      </c>
      <c r="D265" s="84" t="s">
        <v>1287</v>
      </c>
      <c r="E265" s="80">
        <v>3</v>
      </c>
      <c r="F265" s="77">
        <v>41645</v>
      </c>
      <c r="G265" s="251">
        <v>1</v>
      </c>
      <c r="H265" s="78" t="s">
        <v>1288</v>
      </c>
      <c r="I265" s="247" t="s">
        <v>221</v>
      </c>
      <c r="J265" s="78" t="s">
        <v>222</v>
      </c>
      <c r="K265" s="250" t="s">
        <v>181</v>
      </c>
      <c r="L265" s="247">
        <v>1</v>
      </c>
      <c r="M265" s="78">
        <v>2</v>
      </c>
      <c r="N265" s="259"/>
      <c r="O265" s="250"/>
      <c r="P265" s="265"/>
      <c r="Q265" s="48"/>
      <c r="R265" s="59">
        <v>262</v>
      </c>
    </row>
    <row r="266" spans="1:19" ht="20.45" customHeight="1" x14ac:dyDescent="0.25">
      <c r="A266" s="235">
        <v>76</v>
      </c>
      <c r="B266" s="13">
        <v>1</v>
      </c>
      <c r="C266" s="277" t="s">
        <v>1289</v>
      </c>
      <c r="D266" s="278" t="s">
        <v>1289</v>
      </c>
      <c r="E266" s="279">
        <v>1</v>
      </c>
      <c r="F266" s="280">
        <v>28728</v>
      </c>
      <c r="G266" s="281">
        <v>1</v>
      </c>
      <c r="H266" s="30" t="s">
        <v>1290</v>
      </c>
      <c r="I266" s="281" t="s">
        <v>221</v>
      </c>
      <c r="J266" s="237" t="s">
        <v>222</v>
      </c>
      <c r="K266" s="282" t="s">
        <v>181</v>
      </c>
      <c r="L266" s="15">
        <v>1</v>
      </c>
      <c r="M266" s="78">
        <v>2</v>
      </c>
      <c r="N266" s="283"/>
      <c r="O266" s="14"/>
      <c r="P266" s="14"/>
      <c r="Q266" s="14"/>
      <c r="R266" s="59">
        <v>263</v>
      </c>
    </row>
    <row r="267" spans="1:19" ht="20.45" customHeight="1" x14ac:dyDescent="0.25">
      <c r="A267" s="241"/>
      <c r="B267" s="15">
        <v>2</v>
      </c>
      <c r="C267" s="252" t="s">
        <v>1289</v>
      </c>
      <c r="D267" s="284" t="s">
        <v>1291</v>
      </c>
      <c r="E267" s="285">
        <v>2</v>
      </c>
      <c r="F267" s="286">
        <v>28408</v>
      </c>
      <c r="G267" s="287">
        <v>2</v>
      </c>
      <c r="H267" s="288" t="s">
        <v>1292</v>
      </c>
      <c r="I267" s="287" t="s">
        <v>221</v>
      </c>
      <c r="J267" s="78" t="s">
        <v>222</v>
      </c>
      <c r="K267" s="289" t="s">
        <v>181</v>
      </c>
      <c r="L267" s="15">
        <v>1</v>
      </c>
      <c r="M267" s="78">
        <v>2</v>
      </c>
      <c r="N267" s="16"/>
      <c r="O267" s="17"/>
      <c r="P267" s="17"/>
      <c r="Q267" s="17"/>
      <c r="R267" s="59">
        <v>264</v>
      </c>
    </row>
    <row r="268" spans="1:19" ht="20.45" customHeight="1" x14ac:dyDescent="0.25">
      <c r="A268" s="241"/>
      <c r="B268" s="15">
        <v>3</v>
      </c>
      <c r="C268" s="252" t="s">
        <v>1289</v>
      </c>
      <c r="D268" s="284" t="s">
        <v>1293</v>
      </c>
      <c r="E268" s="285">
        <v>3</v>
      </c>
      <c r="F268" s="286">
        <v>38354</v>
      </c>
      <c r="G268" s="287">
        <v>2</v>
      </c>
      <c r="H268" s="288" t="s">
        <v>1294</v>
      </c>
      <c r="I268" s="287" t="s">
        <v>221</v>
      </c>
      <c r="J268" s="78" t="s">
        <v>222</v>
      </c>
      <c r="K268" s="289" t="s">
        <v>181</v>
      </c>
      <c r="L268" s="15">
        <v>1</v>
      </c>
      <c r="M268" s="78">
        <v>2</v>
      </c>
      <c r="N268" s="16"/>
      <c r="O268" s="17"/>
      <c r="P268" s="17"/>
      <c r="Q268" s="17"/>
      <c r="R268" s="59">
        <v>265</v>
      </c>
    </row>
    <row r="269" spans="1:19" ht="20.45" customHeight="1" x14ac:dyDescent="0.25">
      <c r="A269" s="241"/>
      <c r="B269" s="15">
        <v>4</v>
      </c>
      <c r="C269" s="252" t="s">
        <v>1289</v>
      </c>
      <c r="D269" s="284" t="s">
        <v>1295</v>
      </c>
      <c r="E269" s="285">
        <v>3</v>
      </c>
      <c r="F269" s="286">
        <v>39378</v>
      </c>
      <c r="G269" s="287">
        <v>1</v>
      </c>
      <c r="H269" s="288" t="s">
        <v>1296</v>
      </c>
      <c r="I269" s="287" t="s">
        <v>221</v>
      </c>
      <c r="J269" s="78" t="s">
        <v>222</v>
      </c>
      <c r="K269" s="289" t="s">
        <v>181</v>
      </c>
      <c r="L269" s="15">
        <v>1</v>
      </c>
      <c r="M269" s="78">
        <v>2</v>
      </c>
      <c r="N269" s="16"/>
      <c r="O269" s="17"/>
      <c r="P269" s="17"/>
      <c r="Q269" s="17"/>
      <c r="R269" s="59">
        <v>266</v>
      </c>
    </row>
    <row r="270" spans="1:19" ht="20.45" customHeight="1" x14ac:dyDescent="0.25">
      <c r="A270" s="235">
        <v>77</v>
      </c>
      <c r="B270" s="184" t="s">
        <v>95</v>
      </c>
      <c r="C270" s="290" t="s">
        <v>1297</v>
      </c>
      <c r="D270" s="290" t="s">
        <v>1297</v>
      </c>
      <c r="E270" s="184" t="s">
        <v>95</v>
      </c>
      <c r="F270" s="181">
        <v>30334</v>
      </c>
      <c r="G270" s="45">
        <v>2</v>
      </c>
      <c r="H270" s="267" t="s">
        <v>1298</v>
      </c>
      <c r="I270" s="45" t="s">
        <v>221</v>
      </c>
      <c r="J270" s="237" t="s">
        <v>222</v>
      </c>
      <c r="K270" s="184" t="s">
        <v>170</v>
      </c>
      <c r="L270" s="46" t="s">
        <v>95</v>
      </c>
      <c r="M270" s="78">
        <v>2</v>
      </c>
      <c r="N270" s="188"/>
      <c r="O270" s="188" t="s">
        <v>235</v>
      </c>
      <c r="P270" s="188"/>
      <c r="Q270" s="308" t="s">
        <v>2450</v>
      </c>
      <c r="R270" s="59">
        <v>267</v>
      </c>
    </row>
    <row r="271" spans="1:19" ht="20.45" customHeight="1" x14ac:dyDescent="0.25">
      <c r="A271" s="241"/>
      <c r="B271" s="46" t="s">
        <v>96</v>
      </c>
      <c r="C271" s="94" t="s">
        <v>1297</v>
      </c>
      <c r="D271" s="94" t="s">
        <v>1299</v>
      </c>
      <c r="E271" s="48">
        <v>3</v>
      </c>
      <c r="F271" s="49">
        <v>41131</v>
      </c>
      <c r="G271" s="46" t="s">
        <v>95</v>
      </c>
      <c r="H271" s="269" t="s">
        <v>1300</v>
      </c>
      <c r="I271" s="48" t="s">
        <v>221</v>
      </c>
      <c r="J271" s="78" t="s">
        <v>222</v>
      </c>
      <c r="K271" s="46" t="s">
        <v>170</v>
      </c>
      <c r="L271" s="46" t="s">
        <v>95</v>
      </c>
      <c r="M271" s="78">
        <v>2</v>
      </c>
      <c r="N271" s="188"/>
      <c r="O271" s="188"/>
      <c r="P271" s="188"/>
      <c r="Q271" s="188"/>
      <c r="R271" s="59">
        <v>268</v>
      </c>
    </row>
    <row r="272" spans="1:19" ht="20.45" customHeight="1" x14ac:dyDescent="0.25">
      <c r="A272" s="235">
        <v>78</v>
      </c>
      <c r="B272" s="188">
        <v>1</v>
      </c>
      <c r="C272" s="187" t="s">
        <v>1301</v>
      </c>
      <c r="D272" s="187" t="s">
        <v>1301</v>
      </c>
      <c r="E272" s="188">
        <v>1</v>
      </c>
      <c r="F272" s="189" t="s">
        <v>1302</v>
      </c>
      <c r="G272" s="188">
        <v>1</v>
      </c>
      <c r="H272" s="271" t="s">
        <v>1303</v>
      </c>
      <c r="I272" s="45" t="s">
        <v>221</v>
      </c>
      <c r="J272" s="237" t="s">
        <v>222</v>
      </c>
      <c r="K272" s="188" t="s">
        <v>170</v>
      </c>
      <c r="L272" s="46" t="s">
        <v>95</v>
      </c>
      <c r="M272" s="78">
        <v>2</v>
      </c>
      <c r="N272" s="188"/>
      <c r="O272" s="188"/>
      <c r="P272" s="188"/>
      <c r="Q272" s="48" t="s">
        <v>310</v>
      </c>
      <c r="R272" s="59">
        <v>269</v>
      </c>
      <c r="S272" s="59" t="s">
        <v>2415</v>
      </c>
    </row>
    <row r="273" spans="1:19" ht="20.45" customHeight="1" x14ac:dyDescent="0.25">
      <c r="A273" s="241"/>
      <c r="B273" s="47">
        <v>2</v>
      </c>
      <c r="C273" s="83" t="s">
        <v>1301</v>
      </c>
      <c r="D273" s="83" t="s">
        <v>1304</v>
      </c>
      <c r="E273" s="47">
        <v>2</v>
      </c>
      <c r="F273" s="82">
        <v>23995</v>
      </c>
      <c r="G273" s="47">
        <v>2</v>
      </c>
      <c r="H273" s="272" t="s">
        <v>1305</v>
      </c>
      <c r="I273" s="48" t="s">
        <v>221</v>
      </c>
      <c r="J273" s="78" t="s">
        <v>222</v>
      </c>
      <c r="K273" s="47" t="s">
        <v>170</v>
      </c>
      <c r="L273" s="46" t="s">
        <v>95</v>
      </c>
      <c r="M273" s="78">
        <v>2</v>
      </c>
      <c r="N273" s="47"/>
      <c r="O273" s="47"/>
      <c r="P273" s="47"/>
      <c r="Q273" s="48"/>
      <c r="R273" s="59">
        <v>270</v>
      </c>
    </row>
    <row r="274" spans="1:19" ht="20.45" customHeight="1" x14ac:dyDescent="0.25">
      <c r="A274" s="241"/>
      <c r="B274" s="47">
        <v>3</v>
      </c>
      <c r="C274" s="83" t="s">
        <v>1301</v>
      </c>
      <c r="D274" s="83" t="s">
        <v>1306</v>
      </c>
      <c r="E274" s="47">
        <v>3</v>
      </c>
      <c r="F274" s="82" t="s">
        <v>1307</v>
      </c>
      <c r="G274" s="47">
        <v>1</v>
      </c>
      <c r="H274" s="272" t="s">
        <v>1308</v>
      </c>
      <c r="I274" s="48" t="s">
        <v>221</v>
      </c>
      <c r="J274" s="78" t="s">
        <v>222</v>
      </c>
      <c r="K274" s="47" t="s">
        <v>170</v>
      </c>
      <c r="L274" s="46" t="s">
        <v>95</v>
      </c>
      <c r="M274" s="78">
        <v>2</v>
      </c>
      <c r="N274" s="47"/>
      <c r="O274" s="47"/>
      <c r="P274" s="47"/>
      <c r="Q274" s="48"/>
      <c r="R274" s="59">
        <v>271</v>
      </c>
    </row>
    <row r="275" spans="1:19" ht="20.45" customHeight="1" x14ac:dyDescent="0.25">
      <c r="A275" s="241"/>
      <c r="B275" s="47">
        <v>4</v>
      </c>
      <c r="C275" s="83" t="s">
        <v>1301</v>
      </c>
      <c r="D275" s="83" t="s">
        <v>1309</v>
      </c>
      <c r="E275" s="47">
        <v>3</v>
      </c>
      <c r="F275" s="82">
        <v>42957</v>
      </c>
      <c r="G275" s="47">
        <v>1</v>
      </c>
      <c r="H275" s="272" t="s">
        <v>1310</v>
      </c>
      <c r="I275" s="48" t="s">
        <v>221</v>
      </c>
      <c r="J275" s="78" t="s">
        <v>222</v>
      </c>
      <c r="K275" s="47" t="s">
        <v>170</v>
      </c>
      <c r="L275" s="46" t="s">
        <v>95</v>
      </c>
      <c r="M275" s="78">
        <v>2</v>
      </c>
      <c r="N275" s="47"/>
      <c r="O275" s="47"/>
      <c r="P275" s="47"/>
      <c r="Q275" s="48"/>
      <c r="R275" s="59">
        <v>272</v>
      </c>
    </row>
    <row r="276" spans="1:19" s="258" customFormat="1" ht="20.45" customHeight="1" x14ac:dyDescent="0.25">
      <c r="A276" s="235">
        <v>79</v>
      </c>
      <c r="B276" s="188">
        <v>1</v>
      </c>
      <c r="C276" s="187" t="s">
        <v>997</v>
      </c>
      <c r="D276" s="187" t="s">
        <v>997</v>
      </c>
      <c r="E276" s="188">
        <v>1</v>
      </c>
      <c r="F276" s="189">
        <v>27188</v>
      </c>
      <c r="G276" s="188">
        <v>1</v>
      </c>
      <c r="H276" s="271" t="s">
        <v>1311</v>
      </c>
      <c r="I276" s="45" t="s">
        <v>221</v>
      </c>
      <c r="J276" s="237" t="s">
        <v>222</v>
      </c>
      <c r="K276" s="188" t="s">
        <v>170</v>
      </c>
      <c r="L276" s="46" t="s">
        <v>95</v>
      </c>
      <c r="M276" s="78">
        <v>2</v>
      </c>
      <c r="N276" s="188"/>
      <c r="O276" s="188"/>
      <c r="P276" s="188"/>
      <c r="Q276" s="45" t="s">
        <v>310</v>
      </c>
      <c r="R276" s="59">
        <v>273</v>
      </c>
      <c r="S276" s="258" t="s">
        <v>2414</v>
      </c>
    </row>
    <row r="277" spans="1:19" ht="20.45" customHeight="1" x14ac:dyDescent="0.25">
      <c r="A277" s="241"/>
      <c r="B277" s="47">
        <v>2</v>
      </c>
      <c r="C277" s="83" t="s">
        <v>997</v>
      </c>
      <c r="D277" s="83" t="s">
        <v>694</v>
      </c>
      <c r="E277" s="47">
        <v>2</v>
      </c>
      <c r="F277" s="82">
        <v>28043</v>
      </c>
      <c r="G277" s="47">
        <v>2</v>
      </c>
      <c r="H277" s="272" t="s">
        <v>1312</v>
      </c>
      <c r="I277" s="48" t="s">
        <v>221</v>
      </c>
      <c r="J277" s="78" t="s">
        <v>222</v>
      </c>
      <c r="K277" s="270" t="s">
        <v>170</v>
      </c>
      <c r="L277" s="46" t="s">
        <v>95</v>
      </c>
      <c r="M277" s="78">
        <v>2</v>
      </c>
      <c r="N277" s="188"/>
      <c r="O277" s="188"/>
      <c r="P277" s="188"/>
      <c r="Q277" s="48"/>
      <c r="R277" s="59">
        <v>274</v>
      </c>
    </row>
    <row r="278" spans="1:19" ht="20.45" customHeight="1" x14ac:dyDescent="0.25">
      <c r="A278" s="241"/>
      <c r="B278" s="47">
        <v>3</v>
      </c>
      <c r="C278" s="83" t="s">
        <v>997</v>
      </c>
      <c r="D278" s="83" t="s">
        <v>1313</v>
      </c>
      <c r="E278" s="47">
        <v>3</v>
      </c>
      <c r="F278" s="82" t="s">
        <v>1314</v>
      </c>
      <c r="G278" s="47">
        <v>3</v>
      </c>
      <c r="H278" s="272" t="s">
        <v>1315</v>
      </c>
      <c r="I278" s="48" t="s">
        <v>221</v>
      </c>
      <c r="J278" s="78" t="s">
        <v>222</v>
      </c>
      <c r="K278" s="270" t="s">
        <v>170</v>
      </c>
      <c r="L278" s="46" t="s">
        <v>95</v>
      </c>
      <c r="M278" s="78">
        <v>2</v>
      </c>
      <c r="N278" s="47"/>
      <c r="O278" s="47"/>
      <c r="P278" s="47"/>
      <c r="Q278" s="48"/>
      <c r="R278" s="59">
        <v>275</v>
      </c>
    </row>
    <row r="279" spans="1:19" ht="20.45" customHeight="1" x14ac:dyDescent="0.25">
      <c r="A279" s="241"/>
      <c r="B279" s="47">
        <v>4</v>
      </c>
      <c r="C279" s="83" t="s">
        <v>997</v>
      </c>
      <c r="D279" s="94" t="s">
        <v>1316</v>
      </c>
      <c r="E279" s="48">
        <v>3</v>
      </c>
      <c r="F279" s="95">
        <v>42625</v>
      </c>
      <c r="G279" s="48">
        <v>3</v>
      </c>
      <c r="H279" s="272" t="s">
        <v>1317</v>
      </c>
      <c r="I279" s="48" t="s">
        <v>221</v>
      </c>
      <c r="J279" s="78" t="s">
        <v>222</v>
      </c>
      <c r="K279" s="270" t="s">
        <v>170</v>
      </c>
      <c r="L279" s="46" t="s">
        <v>95</v>
      </c>
      <c r="M279" s="78">
        <v>2</v>
      </c>
      <c r="N279" s="265"/>
      <c r="O279" s="265"/>
      <c r="P279" s="265"/>
      <c r="Q279" s="48"/>
      <c r="R279" s="59">
        <v>276</v>
      </c>
    </row>
    <row r="280" spans="1:19" ht="20.45" customHeight="1" x14ac:dyDescent="0.25">
      <c r="A280" s="235">
        <v>80</v>
      </c>
      <c r="B280" s="184" t="s">
        <v>95</v>
      </c>
      <c r="C280" s="290" t="s">
        <v>1318</v>
      </c>
      <c r="D280" s="290" t="s">
        <v>1318</v>
      </c>
      <c r="E280" s="45">
        <v>1</v>
      </c>
      <c r="F280" s="181">
        <v>33307</v>
      </c>
      <c r="G280" s="184" t="s">
        <v>95</v>
      </c>
      <c r="H280" s="267" t="s">
        <v>1319</v>
      </c>
      <c r="I280" s="45" t="s">
        <v>221</v>
      </c>
      <c r="J280" s="237" t="s">
        <v>222</v>
      </c>
      <c r="K280" s="184" t="s">
        <v>176</v>
      </c>
      <c r="L280" s="46" t="s">
        <v>95</v>
      </c>
      <c r="M280" s="78">
        <v>2</v>
      </c>
      <c r="N280" s="188"/>
      <c r="O280" s="188"/>
      <c r="P280" s="188"/>
      <c r="Q280" s="48"/>
      <c r="R280" s="59">
        <v>277</v>
      </c>
    </row>
    <row r="281" spans="1:19" ht="20.45" customHeight="1" x14ac:dyDescent="0.25">
      <c r="A281" s="241"/>
      <c r="B281" s="46" t="s">
        <v>96</v>
      </c>
      <c r="C281" s="94" t="s">
        <v>1318</v>
      </c>
      <c r="D281" s="94" t="s">
        <v>1320</v>
      </c>
      <c r="E281" s="46" t="s">
        <v>109</v>
      </c>
      <c r="F281" s="49">
        <v>42119</v>
      </c>
      <c r="G281" s="48">
        <v>2</v>
      </c>
      <c r="H281" s="269" t="s">
        <v>1321</v>
      </c>
      <c r="I281" s="48" t="s">
        <v>221</v>
      </c>
      <c r="J281" s="78" t="s">
        <v>222</v>
      </c>
      <c r="K281" s="46" t="s">
        <v>176</v>
      </c>
      <c r="L281" s="46" t="s">
        <v>95</v>
      </c>
      <c r="M281" s="78">
        <v>2</v>
      </c>
      <c r="N281" s="188"/>
      <c r="O281" s="188"/>
      <c r="P281" s="188"/>
      <c r="Q281" s="48"/>
      <c r="R281" s="59">
        <v>278</v>
      </c>
    </row>
    <row r="282" spans="1:19" ht="20.45" customHeight="1" x14ac:dyDescent="0.25">
      <c r="A282" s="235">
        <v>81</v>
      </c>
      <c r="B282" s="184" t="s">
        <v>95</v>
      </c>
      <c r="C282" s="163" t="s">
        <v>1322</v>
      </c>
      <c r="D282" s="163" t="s">
        <v>1322</v>
      </c>
      <c r="E282" s="45">
        <v>1</v>
      </c>
      <c r="F282" s="181">
        <v>19400</v>
      </c>
      <c r="G282" s="45">
        <v>2</v>
      </c>
      <c r="H282" s="267" t="s">
        <v>1323</v>
      </c>
      <c r="I282" s="45" t="s">
        <v>221</v>
      </c>
      <c r="J282" s="237" t="s">
        <v>222</v>
      </c>
      <c r="K282" s="268" t="s">
        <v>176</v>
      </c>
      <c r="L282" s="47">
        <v>1</v>
      </c>
      <c r="M282" s="78">
        <v>2</v>
      </c>
      <c r="N282" s="188" t="s">
        <v>235</v>
      </c>
      <c r="O282" s="188"/>
      <c r="P282" s="188"/>
      <c r="Q282" s="48"/>
      <c r="R282" s="59">
        <v>279</v>
      </c>
    </row>
    <row r="283" spans="1:19" ht="20.45" customHeight="1" x14ac:dyDescent="0.25">
      <c r="A283" s="241"/>
      <c r="B283" s="46" t="s">
        <v>96</v>
      </c>
      <c r="C283" s="167" t="s">
        <v>1322</v>
      </c>
      <c r="D283" s="167" t="s">
        <v>1324</v>
      </c>
      <c r="E283" s="48">
        <v>3</v>
      </c>
      <c r="F283" s="49">
        <v>40544</v>
      </c>
      <c r="G283" s="48">
        <v>2</v>
      </c>
      <c r="H283" s="269" t="s">
        <v>1325</v>
      </c>
      <c r="I283" s="48" t="s">
        <v>221</v>
      </c>
      <c r="J283" s="78" t="s">
        <v>222</v>
      </c>
      <c r="K283" s="270" t="s">
        <v>176</v>
      </c>
      <c r="L283" s="47">
        <v>1</v>
      </c>
      <c r="M283" s="78">
        <v>2</v>
      </c>
      <c r="N283" s="188"/>
      <c r="O283" s="188"/>
      <c r="P283" s="188"/>
      <c r="Q283" s="48"/>
      <c r="R283" s="59">
        <v>280</v>
      </c>
    </row>
    <row r="284" spans="1:19" ht="20.45" customHeight="1" x14ac:dyDescent="0.25">
      <c r="A284" s="241"/>
      <c r="B284" s="46" t="s">
        <v>109</v>
      </c>
      <c r="C284" s="167" t="s">
        <v>1322</v>
      </c>
      <c r="D284" s="167" t="s">
        <v>1326</v>
      </c>
      <c r="E284" s="48">
        <v>3</v>
      </c>
      <c r="F284" s="49">
        <v>41541</v>
      </c>
      <c r="G284" s="48">
        <v>2</v>
      </c>
      <c r="H284" s="269" t="s">
        <v>1327</v>
      </c>
      <c r="I284" s="48" t="s">
        <v>221</v>
      </c>
      <c r="J284" s="78" t="s">
        <v>222</v>
      </c>
      <c r="K284" s="270" t="s">
        <v>176</v>
      </c>
      <c r="L284" s="47">
        <v>1</v>
      </c>
      <c r="M284" s="78">
        <v>2</v>
      </c>
      <c r="N284" s="188"/>
      <c r="O284" s="188"/>
      <c r="P284" s="188"/>
      <c r="Q284" s="48"/>
      <c r="R284" s="59">
        <v>281</v>
      </c>
    </row>
    <row r="285" spans="1:19" ht="20.45" customHeight="1" x14ac:dyDescent="0.25">
      <c r="A285" s="235">
        <v>82</v>
      </c>
      <c r="B285" s="184" t="s">
        <v>95</v>
      </c>
      <c r="C285" s="163" t="s">
        <v>1328</v>
      </c>
      <c r="D285" s="163" t="s">
        <v>1328</v>
      </c>
      <c r="E285" s="45">
        <v>1</v>
      </c>
      <c r="F285" s="181">
        <v>16182</v>
      </c>
      <c r="G285" s="45">
        <v>1</v>
      </c>
      <c r="H285" s="267" t="s">
        <v>1329</v>
      </c>
      <c r="I285" s="45" t="s">
        <v>221</v>
      </c>
      <c r="J285" s="237" t="s">
        <v>222</v>
      </c>
      <c r="K285" s="268" t="s">
        <v>176</v>
      </c>
      <c r="L285" s="47">
        <v>1</v>
      </c>
      <c r="M285" s="78">
        <v>2</v>
      </c>
      <c r="N285" s="188" t="s">
        <v>235</v>
      </c>
      <c r="O285" s="188"/>
      <c r="P285" s="188"/>
      <c r="Q285" s="95"/>
      <c r="R285" s="59">
        <v>282</v>
      </c>
    </row>
    <row r="286" spans="1:19" ht="20.45" customHeight="1" x14ac:dyDescent="0.25">
      <c r="A286" s="241"/>
      <c r="B286" s="46" t="s">
        <v>96</v>
      </c>
      <c r="C286" s="167" t="s">
        <v>1328</v>
      </c>
      <c r="D286" s="167" t="s">
        <v>1330</v>
      </c>
      <c r="E286" s="48">
        <v>2</v>
      </c>
      <c r="F286" s="49">
        <v>18395</v>
      </c>
      <c r="G286" s="48">
        <v>2</v>
      </c>
      <c r="H286" s="269" t="s">
        <v>1331</v>
      </c>
      <c r="I286" s="48" t="s">
        <v>221</v>
      </c>
      <c r="J286" s="78" t="s">
        <v>222</v>
      </c>
      <c r="K286" s="270" t="s">
        <v>176</v>
      </c>
      <c r="L286" s="47">
        <v>1</v>
      </c>
      <c r="M286" s="78">
        <v>2</v>
      </c>
      <c r="N286" s="188"/>
      <c r="O286" s="188"/>
      <c r="P286" s="188"/>
      <c r="Q286" s="48"/>
      <c r="R286" s="59">
        <v>283</v>
      </c>
    </row>
    <row r="287" spans="1:19" ht="20.45" customHeight="1" x14ac:dyDescent="0.25">
      <c r="A287" s="241"/>
      <c r="B287" s="46" t="s">
        <v>109</v>
      </c>
      <c r="C287" s="167" t="s">
        <v>1328</v>
      </c>
      <c r="D287" s="167" t="s">
        <v>292</v>
      </c>
      <c r="E287" s="48">
        <v>5</v>
      </c>
      <c r="F287" s="49">
        <v>39550</v>
      </c>
      <c r="G287" s="48">
        <v>2</v>
      </c>
      <c r="H287" s="269" t="s">
        <v>1332</v>
      </c>
      <c r="I287" s="48" t="s">
        <v>221</v>
      </c>
      <c r="J287" s="78" t="s">
        <v>222</v>
      </c>
      <c r="K287" s="270" t="s">
        <v>176</v>
      </c>
      <c r="L287" s="47">
        <v>1</v>
      </c>
      <c r="M287" s="78">
        <v>2</v>
      </c>
      <c r="N287" s="188"/>
      <c r="O287" s="188"/>
      <c r="P287" s="188"/>
      <c r="Q287" s="48"/>
      <c r="R287" s="59">
        <v>284</v>
      </c>
    </row>
    <row r="288" spans="1:19" ht="20.45" customHeight="1" x14ac:dyDescent="0.25">
      <c r="A288" s="241"/>
      <c r="B288" s="46" t="s">
        <v>145</v>
      </c>
      <c r="C288" s="167" t="s">
        <v>1328</v>
      </c>
      <c r="D288" s="167" t="s">
        <v>1333</v>
      </c>
      <c r="E288" s="48">
        <v>5</v>
      </c>
      <c r="F288" s="49">
        <v>40713</v>
      </c>
      <c r="G288" s="48">
        <v>2</v>
      </c>
      <c r="H288" s="269" t="s">
        <v>1334</v>
      </c>
      <c r="I288" s="48" t="s">
        <v>221</v>
      </c>
      <c r="J288" s="78" t="s">
        <v>222</v>
      </c>
      <c r="K288" s="270" t="s">
        <v>176</v>
      </c>
      <c r="L288" s="47">
        <v>1</v>
      </c>
      <c r="M288" s="78">
        <v>2</v>
      </c>
      <c r="N288" s="188"/>
      <c r="O288" s="188"/>
      <c r="P288" s="188"/>
      <c r="Q288" s="48"/>
      <c r="R288" s="59">
        <v>285</v>
      </c>
    </row>
    <row r="289" spans="1:19" ht="20.45" customHeight="1" x14ac:dyDescent="0.25">
      <c r="A289" s="235">
        <v>83</v>
      </c>
      <c r="B289" s="184" t="s">
        <v>95</v>
      </c>
      <c r="C289" s="163" t="s">
        <v>1335</v>
      </c>
      <c r="D289" s="163" t="s">
        <v>1335</v>
      </c>
      <c r="E289" s="45">
        <v>1</v>
      </c>
      <c r="F289" s="181">
        <v>28383</v>
      </c>
      <c r="G289" s="45">
        <v>2</v>
      </c>
      <c r="H289" s="267" t="s">
        <v>1336</v>
      </c>
      <c r="I289" s="45" t="s">
        <v>221</v>
      </c>
      <c r="J289" s="237" t="s">
        <v>222</v>
      </c>
      <c r="K289" s="184" t="s">
        <v>176</v>
      </c>
      <c r="L289" s="47">
        <v>1</v>
      </c>
      <c r="M289" s="78">
        <v>2</v>
      </c>
      <c r="N289" s="188" t="s">
        <v>235</v>
      </c>
      <c r="O289" s="188" t="s">
        <v>235</v>
      </c>
      <c r="P289" s="188"/>
      <c r="Q289" s="48"/>
      <c r="R289" s="59">
        <v>286</v>
      </c>
    </row>
    <row r="290" spans="1:19" ht="20.45" customHeight="1" x14ac:dyDescent="0.25">
      <c r="A290" s="241"/>
      <c r="B290" s="46" t="s">
        <v>96</v>
      </c>
      <c r="C290" s="167" t="s">
        <v>1335</v>
      </c>
      <c r="D290" s="167" t="s">
        <v>1337</v>
      </c>
      <c r="E290" s="48">
        <v>3</v>
      </c>
      <c r="F290" s="49">
        <v>41092</v>
      </c>
      <c r="G290" s="48">
        <v>1</v>
      </c>
      <c r="H290" s="269" t="s">
        <v>1338</v>
      </c>
      <c r="I290" s="48" t="s">
        <v>221</v>
      </c>
      <c r="J290" s="78" t="s">
        <v>222</v>
      </c>
      <c r="K290" s="46" t="s">
        <v>176</v>
      </c>
      <c r="L290" s="47">
        <v>1</v>
      </c>
      <c r="M290" s="78">
        <v>2</v>
      </c>
      <c r="N290" s="188"/>
      <c r="O290" s="188"/>
      <c r="P290" s="188"/>
      <c r="Q290" s="48"/>
      <c r="R290" s="59">
        <v>287</v>
      </c>
    </row>
    <row r="291" spans="1:19" ht="20.45" customHeight="1" x14ac:dyDescent="0.25">
      <c r="A291" s="235">
        <v>84</v>
      </c>
      <c r="B291" s="188">
        <v>1</v>
      </c>
      <c r="C291" s="187" t="s">
        <v>1339</v>
      </c>
      <c r="D291" s="187" t="s">
        <v>1339</v>
      </c>
      <c r="E291" s="188">
        <v>1</v>
      </c>
      <c r="F291" s="189">
        <v>20638</v>
      </c>
      <c r="G291" s="188">
        <v>1</v>
      </c>
      <c r="H291" s="271" t="s">
        <v>1340</v>
      </c>
      <c r="I291" s="45" t="s">
        <v>221</v>
      </c>
      <c r="J291" s="237" t="s">
        <v>222</v>
      </c>
      <c r="K291" s="184" t="s">
        <v>176</v>
      </c>
      <c r="L291" s="46" t="s">
        <v>95</v>
      </c>
      <c r="M291" s="78">
        <v>2</v>
      </c>
      <c r="N291" s="188"/>
      <c r="O291" s="188"/>
      <c r="P291" s="188"/>
      <c r="Q291" s="48"/>
      <c r="R291" s="59">
        <v>288</v>
      </c>
    </row>
    <row r="292" spans="1:19" ht="20.45" customHeight="1" x14ac:dyDescent="0.25">
      <c r="A292" s="241"/>
      <c r="B292" s="47">
        <v>2</v>
      </c>
      <c r="C292" s="83" t="s">
        <v>1339</v>
      </c>
      <c r="D292" s="83" t="s">
        <v>1341</v>
      </c>
      <c r="E292" s="47">
        <v>2</v>
      </c>
      <c r="F292" s="82">
        <v>22447</v>
      </c>
      <c r="G292" s="47">
        <v>2</v>
      </c>
      <c r="H292" s="272" t="s">
        <v>1342</v>
      </c>
      <c r="I292" s="48" t="s">
        <v>221</v>
      </c>
      <c r="J292" s="78" t="s">
        <v>222</v>
      </c>
      <c r="K292" s="46" t="s">
        <v>176</v>
      </c>
      <c r="L292" s="46" t="s">
        <v>95</v>
      </c>
      <c r="M292" s="78">
        <v>2</v>
      </c>
      <c r="N292" s="47"/>
      <c r="O292" s="47"/>
      <c r="P292" s="47"/>
      <c r="Q292" s="48"/>
      <c r="R292" s="59">
        <v>289</v>
      </c>
    </row>
    <row r="293" spans="1:19" ht="20.45" customHeight="1" x14ac:dyDescent="0.25">
      <c r="A293" s="235">
        <v>85</v>
      </c>
      <c r="B293" s="188">
        <v>1</v>
      </c>
      <c r="C293" s="187" t="s">
        <v>1344</v>
      </c>
      <c r="D293" s="187" t="s">
        <v>1344</v>
      </c>
      <c r="E293" s="188">
        <v>1</v>
      </c>
      <c r="F293" s="189">
        <v>19747</v>
      </c>
      <c r="G293" s="188">
        <v>1</v>
      </c>
      <c r="H293" s="271" t="s">
        <v>1345</v>
      </c>
      <c r="I293" s="45" t="s">
        <v>221</v>
      </c>
      <c r="J293" s="237" t="s">
        <v>222</v>
      </c>
      <c r="K293" s="184" t="s">
        <v>176</v>
      </c>
      <c r="L293" s="46" t="s">
        <v>95</v>
      </c>
      <c r="M293" s="78">
        <v>2</v>
      </c>
      <c r="N293" s="188"/>
      <c r="O293" s="188"/>
      <c r="P293" s="188"/>
      <c r="Q293" s="48"/>
      <c r="R293" s="59">
        <v>291</v>
      </c>
    </row>
    <row r="294" spans="1:19" ht="20.45" customHeight="1" x14ac:dyDescent="0.25">
      <c r="A294" s="241"/>
      <c r="B294" s="47">
        <v>2</v>
      </c>
      <c r="C294" s="83" t="s">
        <v>1344</v>
      </c>
      <c r="D294" s="83" t="s">
        <v>1346</v>
      </c>
      <c r="E294" s="47">
        <v>2</v>
      </c>
      <c r="F294" s="82">
        <v>21641</v>
      </c>
      <c r="G294" s="47">
        <v>2</v>
      </c>
      <c r="H294" s="272" t="s">
        <v>1347</v>
      </c>
      <c r="I294" s="48" t="s">
        <v>221</v>
      </c>
      <c r="J294" s="78" t="s">
        <v>222</v>
      </c>
      <c r="K294" s="46" t="s">
        <v>176</v>
      </c>
      <c r="L294" s="46" t="s">
        <v>95</v>
      </c>
      <c r="M294" s="78">
        <v>2</v>
      </c>
      <c r="N294" s="47"/>
      <c r="O294" s="47"/>
      <c r="P294" s="47"/>
      <c r="Q294" s="48"/>
      <c r="R294" s="59">
        <v>292</v>
      </c>
    </row>
    <row r="295" spans="1:19" ht="20.45" customHeight="1" x14ac:dyDescent="0.25">
      <c r="A295" s="235">
        <v>86</v>
      </c>
      <c r="B295" s="188">
        <v>1</v>
      </c>
      <c r="C295" s="187" t="s">
        <v>1348</v>
      </c>
      <c r="D295" s="187" t="s">
        <v>1348</v>
      </c>
      <c r="E295" s="188">
        <v>1</v>
      </c>
      <c r="F295" s="291">
        <v>31201</v>
      </c>
      <c r="G295" s="188">
        <v>1</v>
      </c>
      <c r="H295" s="271" t="s">
        <v>1349</v>
      </c>
      <c r="I295" s="45" t="s">
        <v>221</v>
      </c>
      <c r="J295" s="237" t="s">
        <v>222</v>
      </c>
      <c r="K295" s="184" t="s">
        <v>176</v>
      </c>
      <c r="L295" s="46" t="s">
        <v>95</v>
      </c>
      <c r="M295" s="78">
        <v>2</v>
      </c>
      <c r="N295" s="188"/>
      <c r="O295" s="188"/>
      <c r="P295" s="188"/>
      <c r="Q295" s="48" t="s">
        <v>310</v>
      </c>
      <c r="R295" s="59">
        <v>293</v>
      </c>
      <c r="S295" s="59" t="s">
        <v>2438</v>
      </c>
    </row>
    <row r="296" spans="1:19" ht="20.45" customHeight="1" x14ac:dyDescent="0.25">
      <c r="A296" s="241"/>
      <c r="B296" s="47">
        <v>2</v>
      </c>
      <c r="C296" s="83" t="s">
        <v>1348</v>
      </c>
      <c r="D296" s="83" t="s">
        <v>1350</v>
      </c>
      <c r="E296" s="47">
        <v>2</v>
      </c>
      <c r="F296" s="82" t="s">
        <v>1351</v>
      </c>
      <c r="G296" s="47">
        <v>2</v>
      </c>
      <c r="H296" s="272" t="s">
        <v>1352</v>
      </c>
      <c r="I296" s="48" t="s">
        <v>221</v>
      </c>
      <c r="J296" s="78" t="s">
        <v>222</v>
      </c>
      <c r="K296" s="46" t="s">
        <v>176</v>
      </c>
      <c r="L296" s="46" t="s">
        <v>95</v>
      </c>
      <c r="M296" s="78">
        <v>2</v>
      </c>
      <c r="N296" s="47"/>
      <c r="O296" s="47"/>
      <c r="P296" s="47"/>
      <c r="Q296" s="48"/>
      <c r="R296" s="59">
        <v>294</v>
      </c>
    </row>
    <row r="297" spans="1:19" ht="20.45" customHeight="1" x14ac:dyDescent="0.25">
      <c r="A297" s="241"/>
      <c r="B297" s="47">
        <v>3</v>
      </c>
      <c r="C297" s="83" t="s">
        <v>1348</v>
      </c>
      <c r="D297" s="83" t="s">
        <v>1353</v>
      </c>
      <c r="E297" s="47">
        <v>3</v>
      </c>
      <c r="F297" s="82">
        <v>41827</v>
      </c>
      <c r="G297" s="47">
        <v>3</v>
      </c>
      <c r="H297" s="272" t="s">
        <v>1354</v>
      </c>
      <c r="I297" s="48" t="s">
        <v>221</v>
      </c>
      <c r="J297" s="78" t="s">
        <v>222</v>
      </c>
      <c r="K297" s="46" t="s">
        <v>176</v>
      </c>
      <c r="L297" s="46" t="s">
        <v>95</v>
      </c>
      <c r="M297" s="78">
        <v>2</v>
      </c>
      <c r="N297" s="47"/>
      <c r="O297" s="47"/>
      <c r="P297" s="47"/>
      <c r="Q297" s="48"/>
      <c r="R297" s="59">
        <v>295</v>
      </c>
    </row>
    <row r="298" spans="1:19" ht="20.45" customHeight="1" x14ac:dyDescent="0.25">
      <c r="A298" s="241"/>
      <c r="B298" s="47">
        <v>4</v>
      </c>
      <c r="C298" s="83" t="s">
        <v>1348</v>
      </c>
      <c r="D298" s="167" t="s">
        <v>1355</v>
      </c>
      <c r="E298" s="47">
        <v>3</v>
      </c>
      <c r="F298" s="82">
        <v>41827</v>
      </c>
      <c r="G298" s="270">
        <v>3</v>
      </c>
      <c r="H298" s="272" t="s">
        <v>1356</v>
      </c>
      <c r="I298" s="48" t="s">
        <v>221</v>
      </c>
      <c r="J298" s="78" t="s">
        <v>222</v>
      </c>
      <c r="K298" s="46" t="s">
        <v>176</v>
      </c>
      <c r="L298" s="46" t="s">
        <v>95</v>
      </c>
      <c r="M298" s="78">
        <v>2</v>
      </c>
      <c r="N298" s="48"/>
      <c r="O298" s="48"/>
      <c r="P298" s="48"/>
      <c r="Q298" s="48"/>
      <c r="R298" s="59">
        <v>296</v>
      </c>
    </row>
    <row r="299" spans="1:19" ht="20.45" customHeight="1" x14ac:dyDescent="0.25">
      <c r="A299" s="241"/>
      <c r="B299" s="47">
        <v>5</v>
      </c>
      <c r="C299" s="83" t="s">
        <v>1348</v>
      </c>
      <c r="D299" s="167" t="s">
        <v>1357</v>
      </c>
      <c r="E299" s="47">
        <v>3</v>
      </c>
      <c r="F299" s="48" t="s">
        <v>1358</v>
      </c>
      <c r="G299" s="270">
        <v>3</v>
      </c>
      <c r="H299" s="272" t="s">
        <v>1359</v>
      </c>
      <c r="I299" s="48" t="s">
        <v>221</v>
      </c>
      <c r="J299" s="78" t="s">
        <v>222</v>
      </c>
      <c r="K299" s="46" t="s">
        <v>176</v>
      </c>
      <c r="L299" s="46" t="s">
        <v>95</v>
      </c>
      <c r="M299" s="78">
        <v>2</v>
      </c>
      <c r="N299" s="48"/>
      <c r="O299" s="48"/>
      <c r="P299" s="48"/>
      <c r="Q299" s="48"/>
      <c r="R299" s="59">
        <v>297</v>
      </c>
    </row>
    <row r="300" spans="1:19" ht="20.45" customHeight="1" x14ac:dyDescent="0.25">
      <c r="A300" s="241"/>
      <c r="B300" s="47">
        <v>6</v>
      </c>
      <c r="C300" s="83" t="s">
        <v>1348</v>
      </c>
      <c r="D300" s="94" t="s">
        <v>1360</v>
      </c>
      <c r="E300" s="47">
        <v>3</v>
      </c>
      <c r="F300" s="48" t="s">
        <v>1361</v>
      </c>
      <c r="G300" s="48">
        <v>3</v>
      </c>
      <c r="H300" s="272" t="s">
        <v>1362</v>
      </c>
      <c r="I300" s="48" t="s">
        <v>221</v>
      </c>
      <c r="J300" s="78" t="s">
        <v>222</v>
      </c>
      <c r="K300" s="46" t="s">
        <v>176</v>
      </c>
      <c r="L300" s="46" t="s">
        <v>95</v>
      </c>
      <c r="M300" s="78">
        <v>2</v>
      </c>
      <c r="N300" s="48"/>
      <c r="O300" s="48"/>
      <c r="P300" s="48"/>
      <c r="Q300" s="48"/>
      <c r="R300" s="59">
        <v>298</v>
      </c>
    </row>
    <row r="301" spans="1:19" ht="20.45" customHeight="1" x14ac:dyDescent="0.25">
      <c r="A301" s="235">
        <v>87</v>
      </c>
      <c r="B301" s="268">
        <v>1</v>
      </c>
      <c r="C301" s="163" t="s">
        <v>1363</v>
      </c>
      <c r="D301" s="163" t="s">
        <v>1363</v>
      </c>
      <c r="E301" s="45">
        <v>1</v>
      </c>
      <c r="F301" s="181">
        <v>24268</v>
      </c>
      <c r="G301" s="45">
        <v>1</v>
      </c>
      <c r="H301" s="267" t="s">
        <v>1364</v>
      </c>
      <c r="I301" s="45" t="s">
        <v>221</v>
      </c>
      <c r="J301" s="237" t="s">
        <v>222</v>
      </c>
      <c r="K301" s="268" t="s">
        <v>174</v>
      </c>
      <c r="L301" s="47">
        <v>1</v>
      </c>
      <c r="M301" s="78">
        <v>2</v>
      </c>
      <c r="N301" s="188"/>
      <c r="O301" s="188"/>
      <c r="P301" s="265"/>
      <c r="Q301" s="48"/>
      <c r="R301" s="59">
        <v>299</v>
      </c>
    </row>
    <row r="302" spans="1:19" ht="20.45" customHeight="1" x14ac:dyDescent="0.25">
      <c r="A302" s="241"/>
      <c r="B302" s="270">
        <v>2</v>
      </c>
      <c r="C302" s="167" t="s">
        <v>1363</v>
      </c>
      <c r="D302" s="167" t="s">
        <v>1019</v>
      </c>
      <c r="E302" s="48">
        <v>2</v>
      </c>
      <c r="F302" s="49">
        <v>24061</v>
      </c>
      <c r="G302" s="48">
        <v>2</v>
      </c>
      <c r="H302" s="269" t="s">
        <v>1365</v>
      </c>
      <c r="I302" s="48" t="s">
        <v>221</v>
      </c>
      <c r="J302" s="78" t="s">
        <v>222</v>
      </c>
      <c r="K302" s="270" t="s">
        <v>174</v>
      </c>
      <c r="L302" s="47">
        <v>1</v>
      </c>
      <c r="M302" s="78">
        <v>2</v>
      </c>
      <c r="N302" s="188"/>
      <c r="O302" s="188"/>
      <c r="P302" s="265"/>
      <c r="Q302" s="48"/>
      <c r="R302" s="59">
        <v>300</v>
      </c>
    </row>
    <row r="303" spans="1:19" ht="20.45" customHeight="1" x14ac:dyDescent="0.25">
      <c r="A303" s="241"/>
      <c r="B303" s="270">
        <v>3</v>
      </c>
      <c r="C303" s="167" t="s">
        <v>1363</v>
      </c>
      <c r="D303" s="167" t="s">
        <v>1366</v>
      </c>
      <c r="E303" s="48">
        <v>3</v>
      </c>
      <c r="F303" s="49">
        <v>32814</v>
      </c>
      <c r="G303" s="48">
        <v>1</v>
      </c>
      <c r="H303" s="269" t="s">
        <v>1367</v>
      </c>
      <c r="I303" s="48" t="s">
        <v>221</v>
      </c>
      <c r="J303" s="78" t="s">
        <v>222</v>
      </c>
      <c r="K303" s="270" t="s">
        <v>174</v>
      </c>
      <c r="L303" s="47">
        <v>1</v>
      </c>
      <c r="M303" s="78">
        <v>2</v>
      </c>
      <c r="N303" s="188"/>
      <c r="O303" s="188"/>
      <c r="P303" s="265"/>
      <c r="Q303" s="48"/>
      <c r="R303" s="59">
        <v>301</v>
      </c>
    </row>
    <row r="304" spans="1:19" ht="20.45" customHeight="1" x14ac:dyDescent="0.25">
      <c r="A304" s="241"/>
      <c r="B304" s="270">
        <v>4</v>
      </c>
      <c r="C304" s="167" t="s">
        <v>1363</v>
      </c>
      <c r="D304" s="167" t="s">
        <v>1368</v>
      </c>
      <c r="E304" s="48">
        <v>3</v>
      </c>
      <c r="F304" s="49">
        <v>36748</v>
      </c>
      <c r="G304" s="48">
        <v>2</v>
      </c>
      <c r="H304" s="269" t="s">
        <v>1369</v>
      </c>
      <c r="I304" s="48" t="s">
        <v>221</v>
      </c>
      <c r="J304" s="78" t="s">
        <v>222</v>
      </c>
      <c r="K304" s="270" t="s">
        <v>174</v>
      </c>
      <c r="L304" s="47">
        <v>1</v>
      </c>
      <c r="M304" s="78">
        <v>2</v>
      </c>
      <c r="N304" s="188"/>
      <c r="O304" s="188"/>
      <c r="P304" s="265"/>
      <c r="Q304" s="48"/>
      <c r="R304" s="59">
        <v>302</v>
      </c>
    </row>
    <row r="305" spans="1:19" ht="20.45" customHeight="1" x14ac:dyDescent="0.25">
      <c r="A305" s="235">
        <v>88</v>
      </c>
      <c r="B305" s="268">
        <v>1</v>
      </c>
      <c r="C305" s="163" t="s">
        <v>1370</v>
      </c>
      <c r="D305" s="163" t="s">
        <v>1370</v>
      </c>
      <c r="E305" s="45">
        <v>1</v>
      </c>
      <c r="F305" s="181">
        <v>23670</v>
      </c>
      <c r="G305" s="45">
        <v>1</v>
      </c>
      <c r="H305" s="267" t="s">
        <v>1371</v>
      </c>
      <c r="I305" s="45" t="s">
        <v>221</v>
      </c>
      <c r="J305" s="237" t="s">
        <v>222</v>
      </c>
      <c r="K305" s="268" t="s">
        <v>174</v>
      </c>
      <c r="L305" s="47">
        <v>1</v>
      </c>
      <c r="M305" s="78">
        <v>2</v>
      </c>
      <c r="N305" s="188"/>
      <c r="O305" s="188"/>
      <c r="P305" s="265"/>
      <c r="Q305" s="48"/>
      <c r="R305" s="59">
        <v>303</v>
      </c>
    </row>
    <row r="306" spans="1:19" ht="20.45" customHeight="1" x14ac:dyDescent="0.25">
      <c r="A306" s="241"/>
      <c r="B306" s="270">
        <v>2</v>
      </c>
      <c r="C306" s="167" t="s">
        <v>1370</v>
      </c>
      <c r="D306" s="167" t="s">
        <v>1090</v>
      </c>
      <c r="E306" s="48">
        <v>2</v>
      </c>
      <c r="F306" s="49">
        <v>29138</v>
      </c>
      <c r="G306" s="48">
        <v>2</v>
      </c>
      <c r="H306" s="269" t="s">
        <v>1372</v>
      </c>
      <c r="I306" s="48" t="s">
        <v>221</v>
      </c>
      <c r="J306" s="78" t="s">
        <v>222</v>
      </c>
      <c r="K306" s="270" t="s">
        <v>174</v>
      </c>
      <c r="L306" s="47">
        <v>1</v>
      </c>
      <c r="M306" s="78">
        <v>2</v>
      </c>
      <c r="N306" s="188"/>
      <c r="O306" s="188"/>
      <c r="P306" s="265"/>
      <c r="Q306" s="48"/>
      <c r="R306" s="59">
        <v>304</v>
      </c>
    </row>
    <row r="307" spans="1:19" ht="20.45" customHeight="1" x14ac:dyDescent="0.25">
      <c r="A307" s="241"/>
      <c r="B307" s="270">
        <v>3</v>
      </c>
      <c r="C307" s="167" t="s">
        <v>1370</v>
      </c>
      <c r="D307" s="167" t="s">
        <v>1373</v>
      </c>
      <c r="E307" s="48">
        <v>3</v>
      </c>
      <c r="F307" s="49">
        <v>38931</v>
      </c>
      <c r="G307" s="48">
        <v>1</v>
      </c>
      <c r="H307" s="269" t="s">
        <v>1374</v>
      </c>
      <c r="I307" s="48" t="s">
        <v>221</v>
      </c>
      <c r="J307" s="78" t="s">
        <v>222</v>
      </c>
      <c r="K307" s="270" t="s">
        <v>174</v>
      </c>
      <c r="L307" s="47">
        <v>1</v>
      </c>
      <c r="M307" s="78">
        <v>2</v>
      </c>
      <c r="N307" s="188"/>
      <c r="O307" s="188"/>
      <c r="P307" s="265"/>
      <c r="Q307" s="48"/>
      <c r="R307" s="59">
        <v>305</v>
      </c>
    </row>
    <row r="308" spans="1:19" ht="20.45" customHeight="1" x14ac:dyDescent="0.25">
      <c r="A308" s="241"/>
      <c r="B308" s="270">
        <v>4</v>
      </c>
      <c r="C308" s="167" t="s">
        <v>1370</v>
      </c>
      <c r="D308" s="167" t="s">
        <v>1375</v>
      </c>
      <c r="E308" s="48">
        <v>3</v>
      </c>
      <c r="F308" s="49">
        <v>39529</v>
      </c>
      <c r="G308" s="48">
        <v>2</v>
      </c>
      <c r="H308" s="269" t="s">
        <v>1376</v>
      </c>
      <c r="I308" s="48" t="s">
        <v>221</v>
      </c>
      <c r="J308" s="78" t="s">
        <v>222</v>
      </c>
      <c r="K308" s="270" t="s">
        <v>174</v>
      </c>
      <c r="L308" s="47">
        <v>1</v>
      </c>
      <c r="M308" s="78">
        <v>2</v>
      </c>
      <c r="N308" s="188"/>
      <c r="O308" s="188"/>
      <c r="P308" s="265"/>
      <c r="Q308" s="48"/>
      <c r="R308" s="59">
        <v>306</v>
      </c>
    </row>
    <row r="309" spans="1:19" ht="20.45" customHeight="1" x14ac:dyDescent="0.25">
      <c r="A309" s="241"/>
      <c r="B309" s="270">
        <v>5</v>
      </c>
      <c r="C309" s="167" t="s">
        <v>1370</v>
      </c>
      <c r="D309" s="167" t="s">
        <v>1377</v>
      </c>
      <c r="E309" s="48">
        <v>3</v>
      </c>
      <c r="F309" s="49">
        <v>41610</v>
      </c>
      <c r="G309" s="48">
        <v>1</v>
      </c>
      <c r="H309" s="269" t="s">
        <v>1378</v>
      </c>
      <c r="I309" s="48" t="s">
        <v>221</v>
      </c>
      <c r="J309" s="78" t="s">
        <v>222</v>
      </c>
      <c r="K309" s="270" t="s">
        <v>174</v>
      </c>
      <c r="L309" s="47">
        <v>1</v>
      </c>
      <c r="M309" s="78">
        <v>2</v>
      </c>
      <c r="N309" s="188"/>
      <c r="O309" s="188"/>
      <c r="P309" s="265"/>
      <c r="Q309" s="48"/>
      <c r="R309" s="59">
        <v>307</v>
      </c>
    </row>
    <row r="310" spans="1:19" ht="20.45" customHeight="1" x14ac:dyDescent="0.25">
      <c r="A310" s="235">
        <v>89</v>
      </c>
      <c r="B310" s="188">
        <v>1</v>
      </c>
      <c r="C310" s="187" t="s">
        <v>1379</v>
      </c>
      <c r="D310" s="187" t="s">
        <v>1379</v>
      </c>
      <c r="E310" s="188">
        <v>1</v>
      </c>
      <c r="F310" s="189">
        <v>25266</v>
      </c>
      <c r="G310" s="271">
        <v>1</v>
      </c>
      <c r="H310" s="271" t="s">
        <v>1380</v>
      </c>
      <c r="I310" s="45" t="s">
        <v>221</v>
      </c>
      <c r="J310" s="237" t="s">
        <v>222</v>
      </c>
      <c r="K310" s="268" t="s">
        <v>174</v>
      </c>
      <c r="L310" s="47">
        <v>1</v>
      </c>
      <c r="M310" s="78">
        <v>2</v>
      </c>
      <c r="N310" s="188"/>
      <c r="O310" s="188"/>
      <c r="P310" s="265"/>
      <c r="Q310" s="48"/>
      <c r="R310" s="59">
        <v>308</v>
      </c>
    </row>
    <row r="311" spans="1:19" ht="20.45" customHeight="1" x14ac:dyDescent="0.25">
      <c r="A311" s="241"/>
      <c r="B311" s="47">
        <v>2</v>
      </c>
      <c r="C311" s="83" t="s">
        <v>1379</v>
      </c>
      <c r="D311" s="83" t="s">
        <v>1003</v>
      </c>
      <c r="E311" s="47">
        <v>2</v>
      </c>
      <c r="F311" s="82">
        <v>25121</v>
      </c>
      <c r="G311" s="272">
        <v>2</v>
      </c>
      <c r="H311" s="272" t="s">
        <v>1381</v>
      </c>
      <c r="I311" s="48" t="s">
        <v>221</v>
      </c>
      <c r="J311" s="78" t="s">
        <v>222</v>
      </c>
      <c r="K311" s="270" t="s">
        <v>174</v>
      </c>
      <c r="L311" s="47">
        <v>1</v>
      </c>
      <c r="M311" s="78">
        <v>2</v>
      </c>
      <c r="N311" s="188"/>
      <c r="O311" s="188"/>
      <c r="P311" s="265"/>
      <c r="Q311" s="48"/>
      <c r="R311" s="59">
        <v>309</v>
      </c>
    </row>
    <row r="312" spans="1:19" ht="20.45" customHeight="1" x14ac:dyDescent="0.25">
      <c r="A312" s="241"/>
      <c r="B312" s="47">
        <v>3</v>
      </c>
      <c r="C312" s="83" t="s">
        <v>1379</v>
      </c>
      <c r="D312" s="83" t="s">
        <v>1382</v>
      </c>
      <c r="E312" s="47">
        <v>3</v>
      </c>
      <c r="F312" s="82">
        <v>40828</v>
      </c>
      <c r="G312" s="272">
        <v>1</v>
      </c>
      <c r="H312" s="272" t="s">
        <v>1383</v>
      </c>
      <c r="I312" s="48" t="s">
        <v>221</v>
      </c>
      <c r="J312" s="78" t="s">
        <v>222</v>
      </c>
      <c r="K312" s="270" t="s">
        <v>174</v>
      </c>
      <c r="L312" s="47">
        <v>1</v>
      </c>
      <c r="M312" s="78">
        <v>2</v>
      </c>
      <c r="N312" s="188"/>
      <c r="O312" s="188"/>
      <c r="P312" s="265"/>
      <c r="Q312" s="48"/>
      <c r="R312" s="59">
        <v>310</v>
      </c>
    </row>
    <row r="313" spans="1:19" ht="20.45" customHeight="1" x14ac:dyDescent="0.25">
      <c r="A313" s="241"/>
      <c r="B313" s="47">
        <v>4</v>
      </c>
      <c r="C313" s="83" t="s">
        <v>1379</v>
      </c>
      <c r="D313" s="83" t="s">
        <v>1384</v>
      </c>
      <c r="E313" s="47">
        <v>3</v>
      </c>
      <c r="F313" s="82">
        <v>35347</v>
      </c>
      <c r="G313" s="272" t="s">
        <v>95</v>
      </c>
      <c r="H313" s="272" t="s">
        <v>1385</v>
      </c>
      <c r="I313" s="48" t="s">
        <v>221</v>
      </c>
      <c r="J313" s="78" t="s">
        <v>222</v>
      </c>
      <c r="K313" s="270" t="s">
        <v>174</v>
      </c>
      <c r="L313" s="47">
        <v>1</v>
      </c>
      <c r="M313" s="78">
        <v>2</v>
      </c>
      <c r="N313" s="188"/>
      <c r="O313" s="188"/>
      <c r="P313" s="265"/>
      <c r="Q313" s="48"/>
      <c r="R313" s="59">
        <v>311</v>
      </c>
    </row>
    <row r="314" spans="1:19" ht="20.45" customHeight="1" x14ac:dyDescent="0.25">
      <c r="A314" s="241"/>
      <c r="B314" s="47">
        <v>5</v>
      </c>
      <c r="C314" s="83" t="s">
        <v>1379</v>
      </c>
      <c r="D314" s="83" t="s">
        <v>1386</v>
      </c>
      <c r="E314" s="47">
        <v>3</v>
      </c>
      <c r="F314" s="82" t="s">
        <v>1387</v>
      </c>
      <c r="G314" s="272" t="s">
        <v>96</v>
      </c>
      <c r="H314" s="272" t="s">
        <v>1388</v>
      </c>
      <c r="I314" s="48" t="s">
        <v>221</v>
      </c>
      <c r="J314" s="78" t="s">
        <v>222</v>
      </c>
      <c r="K314" s="270" t="s">
        <v>174</v>
      </c>
      <c r="L314" s="47">
        <v>1</v>
      </c>
      <c r="M314" s="78">
        <v>2</v>
      </c>
      <c r="N314" s="188"/>
      <c r="O314" s="188"/>
      <c r="P314" s="265"/>
      <c r="Q314" s="48"/>
      <c r="R314" s="59">
        <v>312</v>
      </c>
    </row>
    <row r="315" spans="1:19" ht="20.45" customHeight="1" x14ac:dyDescent="0.25">
      <c r="A315" s="241"/>
      <c r="B315" s="47">
        <v>6</v>
      </c>
      <c r="C315" s="83" t="s">
        <v>1379</v>
      </c>
      <c r="D315" s="83" t="s">
        <v>1389</v>
      </c>
      <c r="E315" s="47">
        <v>5</v>
      </c>
      <c r="F315" s="82" t="s">
        <v>1390</v>
      </c>
      <c r="G315" s="272" t="s">
        <v>96</v>
      </c>
      <c r="H315" s="272" t="s">
        <v>1391</v>
      </c>
      <c r="I315" s="48" t="s">
        <v>221</v>
      </c>
      <c r="J315" s="78" t="s">
        <v>222</v>
      </c>
      <c r="K315" s="270" t="s">
        <v>174</v>
      </c>
      <c r="L315" s="47">
        <v>1</v>
      </c>
      <c r="M315" s="78">
        <v>2</v>
      </c>
      <c r="N315" s="188"/>
      <c r="O315" s="188"/>
      <c r="P315" s="265"/>
      <c r="Q315" s="48"/>
      <c r="R315" s="59">
        <v>313</v>
      </c>
    </row>
    <row r="316" spans="1:19" s="258" customFormat="1" ht="20.45" customHeight="1" x14ac:dyDescent="0.25">
      <c r="A316" s="235">
        <v>90</v>
      </c>
      <c r="B316" s="279">
        <v>1</v>
      </c>
      <c r="C316" s="290" t="s">
        <v>1392</v>
      </c>
      <c r="D316" s="290" t="s">
        <v>1392</v>
      </c>
      <c r="E316" s="45">
        <v>1</v>
      </c>
      <c r="F316" s="291">
        <v>22134</v>
      </c>
      <c r="G316" s="45">
        <v>1</v>
      </c>
      <c r="H316" s="292" t="s">
        <v>1393</v>
      </c>
      <c r="I316" s="45" t="s">
        <v>221</v>
      </c>
      <c r="J316" s="237" t="s">
        <v>222</v>
      </c>
      <c r="K316" s="184" t="s">
        <v>174</v>
      </c>
      <c r="L316" s="47">
        <v>1</v>
      </c>
      <c r="M316" s="78">
        <v>2</v>
      </c>
      <c r="N316" s="276"/>
      <c r="O316" s="276"/>
      <c r="P316" s="276"/>
      <c r="Q316" s="45"/>
      <c r="R316" s="59">
        <v>314</v>
      </c>
    </row>
    <row r="317" spans="1:19" ht="20.45" customHeight="1" x14ac:dyDescent="0.25">
      <c r="A317" s="241"/>
      <c r="B317" s="285">
        <v>2</v>
      </c>
      <c r="C317" s="94" t="s">
        <v>1392</v>
      </c>
      <c r="D317" s="167" t="s">
        <v>1394</v>
      </c>
      <c r="E317" s="270">
        <v>2</v>
      </c>
      <c r="F317" s="95">
        <v>24541</v>
      </c>
      <c r="G317" s="270">
        <v>2</v>
      </c>
      <c r="H317" s="293" t="s">
        <v>1395</v>
      </c>
      <c r="I317" s="48" t="s">
        <v>221</v>
      </c>
      <c r="J317" s="78" t="s">
        <v>222</v>
      </c>
      <c r="K317" s="46" t="s">
        <v>174</v>
      </c>
      <c r="L317" s="47">
        <v>1</v>
      </c>
      <c r="M317" s="78">
        <v>2</v>
      </c>
      <c r="N317" s="265"/>
      <c r="O317" s="265"/>
      <c r="P317" s="265"/>
      <c r="Q317" s="48"/>
      <c r="R317" s="59">
        <v>315</v>
      </c>
    </row>
    <row r="318" spans="1:19" ht="20.45" customHeight="1" x14ac:dyDescent="0.25">
      <c r="A318" s="241"/>
      <c r="B318" s="285">
        <v>3</v>
      </c>
      <c r="C318" s="94" t="s">
        <v>1392</v>
      </c>
      <c r="D318" s="94" t="s">
        <v>764</v>
      </c>
      <c r="E318" s="48">
        <v>3</v>
      </c>
      <c r="F318" s="95">
        <v>38210</v>
      </c>
      <c r="G318" s="48">
        <v>2</v>
      </c>
      <c r="H318" s="293" t="s">
        <v>1396</v>
      </c>
      <c r="I318" s="48" t="s">
        <v>221</v>
      </c>
      <c r="J318" s="78" t="s">
        <v>222</v>
      </c>
      <c r="K318" s="46" t="s">
        <v>174</v>
      </c>
      <c r="L318" s="47">
        <v>1</v>
      </c>
      <c r="M318" s="78">
        <v>2</v>
      </c>
      <c r="N318" s="265"/>
      <c r="O318" s="265"/>
      <c r="P318" s="265"/>
      <c r="Q318" s="48"/>
      <c r="R318" s="59">
        <v>316</v>
      </c>
    </row>
    <row r="319" spans="1:19" s="258" customFormat="1" ht="20.45" customHeight="1" x14ac:dyDescent="0.25">
      <c r="A319" s="235">
        <v>91</v>
      </c>
      <c r="B319" s="279">
        <v>1</v>
      </c>
      <c r="C319" s="290" t="s">
        <v>1397</v>
      </c>
      <c r="D319" s="290" t="s">
        <v>1397</v>
      </c>
      <c r="E319" s="45">
        <v>1</v>
      </c>
      <c r="F319" s="291">
        <v>34948</v>
      </c>
      <c r="G319" s="45">
        <v>1</v>
      </c>
      <c r="H319" s="292" t="s">
        <v>1398</v>
      </c>
      <c r="I319" s="45" t="s">
        <v>221</v>
      </c>
      <c r="J319" s="237" t="s">
        <v>222</v>
      </c>
      <c r="K319" s="184" t="s">
        <v>174</v>
      </c>
      <c r="L319" s="47">
        <v>1</v>
      </c>
      <c r="M319" s="78">
        <v>2</v>
      </c>
      <c r="N319" s="276"/>
      <c r="O319" s="276"/>
      <c r="P319" s="276"/>
      <c r="Q319" s="45" t="s">
        <v>310</v>
      </c>
      <c r="R319" s="59">
        <v>317</v>
      </c>
      <c r="S319" s="258" t="s">
        <v>2423</v>
      </c>
    </row>
    <row r="320" spans="1:19" ht="20.45" customHeight="1" x14ac:dyDescent="0.25">
      <c r="A320" s="241"/>
      <c r="B320" s="285">
        <v>2</v>
      </c>
      <c r="C320" s="94" t="s">
        <v>1397</v>
      </c>
      <c r="D320" s="94" t="s">
        <v>821</v>
      </c>
      <c r="E320" s="48">
        <v>2</v>
      </c>
      <c r="F320" s="48" t="s">
        <v>1399</v>
      </c>
      <c r="G320" s="48">
        <v>2</v>
      </c>
      <c r="H320" s="293" t="s">
        <v>1400</v>
      </c>
      <c r="I320" s="48" t="s">
        <v>221</v>
      </c>
      <c r="J320" s="78" t="s">
        <v>222</v>
      </c>
      <c r="K320" s="46" t="s">
        <v>174</v>
      </c>
      <c r="L320" s="47">
        <v>1</v>
      </c>
      <c r="M320" s="78">
        <v>2</v>
      </c>
      <c r="N320" s="265"/>
      <c r="O320" s="265"/>
      <c r="P320" s="265"/>
      <c r="Q320" s="48"/>
      <c r="R320" s="59">
        <v>318</v>
      </c>
    </row>
    <row r="321" spans="1:19" ht="20.45" customHeight="1" x14ac:dyDescent="0.25">
      <c r="A321" s="241"/>
      <c r="B321" s="285">
        <v>3</v>
      </c>
      <c r="C321" s="94" t="s">
        <v>1397</v>
      </c>
      <c r="D321" s="94" t="s">
        <v>1401</v>
      </c>
      <c r="E321" s="48">
        <v>3</v>
      </c>
      <c r="F321" s="48" t="s">
        <v>1402</v>
      </c>
      <c r="G321" s="48">
        <v>2</v>
      </c>
      <c r="H321" s="293" t="s">
        <v>1403</v>
      </c>
      <c r="I321" s="48" t="s">
        <v>221</v>
      </c>
      <c r="J321" s="78" t="s">
        <v>222</v>
      </c>
      <c r="K321" s="46" t="s">
        <v>174</v>
      </c>
      <c r="L321" s="47">
        <v>1</v>
      </c>
      <c r="M321" s="78">
        <v>2</v>
      </c>
      <c r="N321" s="265"/>
      <c r="O321" s="265"/>
      <c r="P321" s="265"/>
      <c r="Q321" s="48"/>
      <c r="R321" s="59">
        <v>319</v>
      </c>
    </row>
    <row r="322" spans="1:19" ht="20.45" customHeight="1" x14ac:dyDescent="0.25">
      <c r="A322" s="241"/>
      <c r="B322" s="285">
        <v>4</v>
      </c>
      <c r="C322" s="94" t="s">
        <v>1397</v>
      </c>
      <c r="D322" s="94" t="s">
        <v>1404</v>
      </c>
      <c r="E322" s="48">
        <v>3</v>
      </c>
      <c r="F322" s="48" t="s">
        <v>1405</v>
      </c>
      <c r="G322" s="48">
        <v>1</v>
      </c>
      <c r="H322" s="293" t="s">
        <v>1406</v>
      </c>
      <c r="I322" s="48" t="s">
        <v>221</v>
      </c>
      <c r="J322" s="78" t="s">
        <v>222</v>
      </c>
      <c r="K322" s="46" t="s">
        <v>174</v>
      </c>
      <c r="L322" s="47">
        <v>1</v>
      </c>
      <c r="M322" s="78">
        <v>2</v>
      </c>
      <c r="N322" s="265"/>
      <c r="O322" s="265"/>
      <c r="P322" s="265"/>
      <c r="Q322" s="48"/>
      <c r="R322" s="59">
        <v>320</v>
      </c>
    </row>
    <row r="323" spans="1:19" s="258" customFormat="1" ht="20.45" customHeight="1" x14ac:dyDescent="0.25">
      <c r="A323" s="235">
        <v>92</v>
      </c>
      <c r="B323" s="279">
        <v>1</v>
      </c>
      <c r="C323" s="290" t="s">
        <v>1407</v>
      </c>
      <c r="D323" s="290" t="s">
        <v>1407</v>
      </c>
      <c r="E323" s="45">
        <v>1</v>
      </c>
      <c r="F323" s="291">
        <v>25083</v>
      </c>
      <c r="G323" s="45">
        <v>2</v>
      </c>
      <c r="H323" s="292" t="s">
        <v>1408</v>
      </c>
      <c r="I323" s="45" t="s">
        <v>221</v>
      </c>
      <c r="J323" s="237" t="s">
        <v>222</v>
      </c>
      <c r="K323" s="184" t="s">
        <v>174</v>
      </c>
      <c r="L323" s="47">
        <v>1</v>
      </c>
      <c r="M323" s="78">
        <v>2</v>
      </c>
      <c r="N323" s="276"/>
      <c r="O323" s="276"/>
      <c r="P323" s="276"/>
      <c r="Q323" s="45" t="s">
        <v>310</v>
      </c>
      <c r="R323" s="59">
        <v>321</v>
      </c>
      <c r="S323" s="258" t="s">
        <v>2424</v>
      </c>
    </row>
    <row r="324" spans="1:19" ht="20.45" customHeight="1" x14ac:dyDescent="0.25">
      <c r="A324" s="241"/>
      <c r="B324" s="285">
        <v>2</v>
      </c>
      <c r="C324" s="94" t="s">
        <v>1407</v>
      </c>
      <c r="D324" s="94" t="s">
        <v>1409</v>
      </c>
      <c r="E324" s="48">
        <v>3</v>
      </c>
      <c r="F324" s="95">
        <v>36626</v>
      </c>
      <c r="G324" s="48">
        <v>1</v>
      </c>
      <c r="H324" s="293" t="s">
        <v>1410</v>
      </c>
      <c r="I324" s="48" t="s">
        <v>221</v>
      </c>
      <c r="J324" s="78" t="s">
        <v>222</v>
      </c>
      <c r="K324" s="46" t="s">
        <v>174</v>
      </c>
      <c r="L324" s="47">
        <v>1</v>
      </c>
      <c r="M324" s="78">
        <v>2</v>
      </c>
      <c r="N324" s="276"/>
      <c r="O324" s="276"/>
      <c r="P324" s="265"/>
      <c r="Q324" s="48"/>
      <c r="R324" s="59">
        <v>322</v>
      </c>
    </row>
    <row r="325" spans="1:19" ht="20.45" customHeight="1" x14ac:dyDescent="0.25">
      <c r="A325" s="235">
        <v>93</v>
      </c>
      <c r="B325" s="188">
        <v>1</v>
      </c>
      <c r="C325" s="187" t="s">
        <v>1411</v>
      </c>
      <c r="D325" s="187" t="s">
        <v>1411</v>
      </c>
      <c r="E325" s="188">
        <v>1</v>
      </c>
      <c r="F325" s="181">
        <v>31202</v>
      </c>
      <c r="G325" s="188">
        <v>1</v>
      </c>
      <c r="H325" s="271" t="s">
        <v>1412</v>
      </c>
      <c r="I325" s="45" t="s">
        <v>221</v>
      </c>
      <c r="J325" s="237" t="s">
        <v>222</v>
      </c>
      <c r="K325" s="184" t="s">
        <v>163</v>
      </c>
      <c r="L325" s="46" t="s">
        <v>95</v>
      </c>
      <c r="M325" s="78">
        <v>2</v>
      </c>
      <c r="N325" s="265"/>
      <c r="O325" s="265"/>
      <c r="P325" s="265"/>
      <c r="Q325" s="308" t="s">
        <v>2450</v>
      </c>
      <c r="R325" s="59">
        <v>323</v>
      </c>
    </row>
    <row r="326" spans="1:19" ht="20.45" customHeight="1" x14ac:dyDescent="0.25">
      <c r="A326" s="241"/>
      <c r="B326" s="47">
        <v>2</v>
      </c>
      <c r="C326" s="83" t="s">
        <v>1411</v>
      </c>
      <c r="D326" s="83" t="s">
        <v>1413</v>
      </c>
      <c r="E326" s="47">
        <v>2</v>
      </c>
      <c r="F326" s="82">
        <v>30108</v>
      </c>
      <c r="G326" s="47">
        <v>2</v>
      </c>
      <c r="H326" s="272" t="s">
        <v>1414</v>
      </c>
      <c r="I326" s="48" t="s">
        <v>221</v>
      </c>
      <c r="J326" s="78" t="s">
        <v>222</v>
      </c>
      <c r="K326" s="46" t="s">
        <v>163</v>
      </c>
      <c r="L326" s="46" t="s">
        <v>95</v>
      </c>
      <c r="M326" s="78">
        <v>2</v>
      </c>
      <c r="N326" s="265"/>
      <c r="O326" s="265"/>
      <c r="P326" s="265"/>
      <c r="Q326" s="48"/>
      <c r="R326" s="59">
        <v>324</v>
      </c>
    </row>
    <row r="327" spans="1:19" ht="20.45" customHeight="1" x14ac:dyDescent="0.25">
      <c r="A327" s="241"/>
      <c r="B327" s="47">
        <v>3</v>
      </c>
      <c r="C327" s="83" t="s">
        <v>1411</v>
      </c>
      <c r="D327" s="83" t="s">
        <v>1415</v>
      </c>
      <c r="E327" s="47">
        <v>3</v>
      </c>
      <c r="F327" s="82">
        <v>41179</v>
      </c>
      <c r="G327" s="47">
        <v>2</v>
      </c>
      <c r="H327" s="272" t="s">
        <v>1416</v>
      </c>
      <c r="I327" s="48" t="s">
        <v>221</v>
      </c>
      <c r="J327" s="78" t="s">
        <v>222</v>
      </c>
      <c r="K327" s="46" t="s">
        <v>163</v>
      </c>
      <c r="L327" s="46" t="s">
        <v>95</v>
      </c>
      <c r="M327" s="78">
        <v>2</v>
      </c>
      <c r="N327" s="265"/>
      <c r="O327" s="265"/>
      <c r="P327" s="265"/>
      <c r="Q327" s="48"/>
      <c r="R327" s="59">
        <v>325</v>
      </c>
    </row>
    <row r="328" spans="1:19" ht="20.45" customHeight="1" x14ac:dyDescent="0.25">
      <c r="A328" s="241"/>
      <c r="B328" s="47">
        <v>4</v>
      </c>
      <c r="C328" s="83" t="s">
        <v>1411</v>
      </c>
      <c r="D328" s="83" t="s">
        <v>1417</v>
      </c>
      <c r="E328" s="47">
        <v>3</v>
      </c>
      <c r="F328" s="82">
        <v>41866</v>
      </c>
      <c r="G328" s="47">
        <v>2</v>
      </c>
      <c r="H328" s="272" t="s">
        <v>1418</v>
      </c>
      <c r="I328" s="48" t="s">
        <v>221</v>
      </c>
      <c r="J328" s="78" t="s">
        <v>222</v>
      </c>
      <c r="K328" s="46" t="s">
        <v>163</v>
      </c>
      <c r="L328" s="46" t="s">
        <v>95</v>
      </c>
      <c r="M328" s="78">
        <v>2</v>
      </c>
      <c r="N328" s="265"/>
      <c r="O328" s="265"/>
      <c r="P328" s="265"/>
      <c r="Q328" s="48"/>
      <c r="R328" s="59">
        <v>326</v>
      </c>
    </row>
    <row r="329" spans="1:19" ht="20.45" customHeight="1" x14ac:dyDescent="0.25">
      <c r="A329" s="241"/>
      <c r="B329" s="47">
        <v>5</v>
      </c>
      <c r="C329" s="83" t="s">
        <v>1411</v>
      </c>
      <c r="D329" s="83" t="s">
        <v>1419</v>
      </c>
      <c r="E329" s="47">
        <v>3</v>
      </c>
      <c r="F329" s="82">
        <v>44525</v>
      </c>
      <c r="G329" s="47">
        <v>2</v>
      </c>
      <c r="H329" s="272" t="s">
        <v>1420</v>
      </c>
      <c r="I329" s="48" t="s">
        <v>221</v>
      </c>
      <c r="J329" s="78" t="s">
        <v>222</v>
      </c>
      <c r="K329" s="46" t="s">
        <v>163</v>
      </c>
      <c r="L329" s="46" t="s">
        <v>95</v>
      </c>
      <c r="M329" s="78">
        <v>2</v>
      </c>
      <c r="N329" s="265"/>
      <c r="O329" s="265"/>
      <c r="P329" s="265"/>
      <c r="Q329" s="48"/>
      <c r="R329" s="59">
        <v>327</v>
      </c>
    </row>
    <row r="330" spans="1:19" ht="20.45" customHeight="1" x14ac:dyDescent="0.25">
      <c r="A330" s="241"/>
      <c r="B330" s="47">
        <v>6</v>
      </c>
      <c r="C330" s="83" t="s">
        <v>1411</v>
      </c>
      <c r="D330" s="83" t="s">
        <v>1421</v>
      </c>
      <c r="E330" s="47">
        <v>3</v>
      </c>
      <c r="F330" s="82">
        <v>45205</v>
      </c>
      <c r="G330" s="47">
        <v>1</v>
      </c>
      <c r="H330" s="272" t="s">
        <v>1422</v>
      </c>
      <c r="I330" s="48" t="s">
        <v>221</v>
      </c>
      <c r="J330" s="78" t="s">
        <v>222</v>
      </c>
      <c r="K330" s="46" t="s">
        <v>163</v>
      </c>
      <c r="L330" s="46" t="s">
        <v>95</v>
      </c>
      <c r="M330" s="78">
        <v>2</v>
      </c>
      <c r="N330" s="265"/>
      <c r="O330" s="265"/>
      <c r="P330" s="265"/>
      <c r="Q330" s="48"/>
      <c r="R330" s="59">
        <v>328</v>
      </c>
    </row>
    <row r="331" spans="1:19" ht="20.45" customHeight="1" x14ac:dyDescent="0.25">
      <c r="A331" s="235">
        <v>94</v>
      </c>
      <c r="B331" s="45">
        <v>1</v>
      </c>
      <c r="C331" s="290" t="s">
        <v>1423</v>
      </c>
      <c r="D331" s="290" t="s">
        <v>1423</v>
      </c>
      <c r="E331" s="45">
        <v>1</v>
      </c>
      <c r="F331" s="181">
        <v>21407</v>
      </c>
      <c r="G331" s="184" t="s">
        <v>95</v>
      </c>
      <c r="H331" s="267" t="s">
        <v>1424</v>
      </c>
      <c r="I331" s="45" t="s">
        <v>221</v>
      </c>
      <c r="J331" s="237" t="s">
        <v>222</v>
      </c>
      <c r="K331" s="184" t="s">
        <v>163</v>
      </c>
      <c r="L331" s="46" t="s">
        <v>95</v>
      </c>
      <c r="M331" s="78">
        <v>2</v>
      </c>
      <c r="N331" s="188" t="s">
        <v>235</v>
      </c>
      <c r="O331" s="265"/>
      <c r="P331" s="265"/>
      <c r="Q331" s="308" t="s">
        <v>2450</v>
      </c>
      <c r="R331" s="59">
        <v>329</v>
      </c>
    </row>
    <row r="332" spans="1:19" ht="20.45" customHeight="1" x14ac:dyDescent="0.25">
      <c r="A332" s="241"/>
      <c r="B332" s="48">
        <v>2</v>
      </c>
      <c r="C332" s="94" t="s">
        <v>1423</v>
      </c>
      <c r="D332" s="94" t="s">
        <v>1425</v>
      </c>
      <c r="E332" s="48">
        <v>2</v>
      </c>
      <c r="F332" s="49">
        <v>21947</v>
      </c>
      <c r="G332" s="46" t="s">
        <v>96</v>
      </c>
      <c r="H332" s="269" t="s">
        <v>1426</v>
      </c>
      <c r="I332" s="48" t="s">
        <v>221</v>
      </c>
      <c r="J332" s="78" t="s">
        <v>222</v>
      </c>
      <c r="K332" s="46" t="s">
        <v>163</v>
      </c>
      <c r="L332" s="46" t="s">
        <v>95</v>
      </c>
      <c r="M332" s="78">
        <v>2</v>
      </c>
      <c r="N332" s="188"/>
      <c r="O332" s="265"/>
      <c r="P332" s="265"/>
      <c r="Q332" s="48"/>
      <c r="R332" s="59">
        <v>330</v>
      </c>
    </row>
    <row r="333" spans="1:19" ht="20.45" customHeight="1" x14ac:dyDescent="0.25">
      <c r="A333" s="235">
        <v>95</v>
      </c>
      <c r="B333" s="184" t="s">
        <v>95</v>
      </c>
      <c r="C333" s="163" t="s">
        <v>1427</v>
      </c>
      <c r="D333" s="163" t="s">
        <v>1427</v>
      </c>
      <c r="E333" s="45">
        <v>1</v>
      </c>
      <c r="F333" s="181">
        <v>20009</v>
      </c>
      <c r="G333" s="45">
        <v>1</v>
      </c>
      <c r="H333" s="184" t="s">
        <v>1428</v>
      </c>
      <c r="I333" s="45" t="s">
        <v>221</v>
      </c>
      <c r="J333" s="237" t="s">
        <v>222</v>
      </c>
      <c r="K333" s="268" t="s">
        <v>163</v>
      </c>
      <c r="L333" s="47">
        <v>1</v>
      </c>
      <c r="M333" s="78">
        <v>2</v>
      </c>
      <c r="N333" s="188"/>
      <c r="O333" s="188"/>
      <c r="P333" s="265"/>
      <c r="Q333" s="48"/>
      <c r="R333" s="59">
        <v>331</v>
      </c>
    </row>
    <row r="334" spans="1:19" ht="20.45" customHeight="1" x14ac:dyDescent="0.25">
      <c r="A334" s="241"/>
      <c r="B334" s="46" t="s">
        <v>96</v>
      </c>
      <c r="C334" s="167" t="s">
        <v>1427</v>
      </c>
      <c r="D334" s="167" t="s">
        <v>1429</v>
      </c>
      <c r="E334" s="48">
        <v>2</v>
      </c>
      <c r="F334" s="49">
        <v>21370</v>
      </c>
      <c r="G334" s="48">
        <v>2</v>
      </c>
      <c r="H334" s="46" t="s">
        <v>1430</v>
      </c>
      <c r="I334" s="48" t="s">
        <v>221</v>
      </c>
      <c r="J334" s="78" t="s">
        <v>222</v>
      </c>
      <c r="K334" s="270" t="s">
        <v>163</v>
      </c>
      <c r="L334" s="47">
        <v>1</v>
      </c>
      <c r="M334" s="78">
        <v>2</v>
      </c>
      <c r="N334" s="188"/>
      <c r="O334" s="188"/>
      <c r="P334" s="265"/>
      <c r="Q334" s="48"/>
      <c r="R334" s="59">
        <v>332</v>
      </c>
    </row>
    <row r="335" spans="1:19" ht="20.45" customHeight="1" x14ac:dyDescent="0.25">
      <c r="A335" s="241"/>
      <c r="B335" s="46" t="s">
        <v>109</v>
      </c>
      <c r="C335" s="167" t="s">
        <v>1427</v>
      </c>
      <c r="D335" s="167" t="s">
        <v>1431</v>
      </c>
      <c r="E335" s="48">
        <v>3</v>
      </c>
      <c r="F335" s="49">
        <v>34274</v>
      </c>
      <c r="G335" s="48">
        <v>1</v>
      </c>
      <c r="H335" s="46" t="s">
        <v>1432</v>
      </c>
      <c r="I335" s="48" t="s">
        <v>221</v>
      </c>
      <c r="J335" s="78" t="s">
        <v>222</v>
      </c>
      <c r="K335" s="270" t="s">
        <v>163</v>
      </c>
      <c r="L335" s="47">
        <v>1</v>
      </c>
      <c r="M335" s="78">
        <v>2</v>
      </c>
      <c r="N335" s="188"/>
      <c r="O335" s="188"/>
      <c r="P335" s="265"/>
      <c r="Q335" s="48"/>
      <c r="R335" s="59">
        <v>333</v>
      </c>
    </row>
    <row r="336" spans="1:19" ht="20.45" customHeight="1" x14ac:dyDescent="0.25">
      <c r="A336" s="241"/>
      <c r="B336" s="46" t="s">
        <v>145</v>
      </c>
      <c r="C336" s="167" t="s">
        <v>1427</v>
      </c>
      <c r="D336" s="167" t="s">
        <v>1433</v>
      </c>
      <c r="E336" s="48">
        <v>3</v>
      </c>
      <c r="F336" s="49">
        <v>35678</v>
      </c>
      <c r="G336" s="48">
        <v>2</v>
      </c>
      <c r="H336" s="46" t="s">
        <v>1434</v>
      </c>
      <c r="I336" s="48" t="s">
        <v>221</v>
      </c>
      <c r="J336" s="78" t="s">
        <v>222</v>
      </c>
      <c r="K336" s="270" t="s">
        <v>163</v>
      </c>
      <c r="L336" s="47">
        <v>1</v>
      </c>
      <c r="M336" s="78">
        <v>2</v>
      </c>
      <c r="N336" s="188"/>
      <c r="O336" s="188"/>
      <c r="P336" s="265"/>
      <c r="Q336" s="48"/>
      <c r="R336" s="59">
        <v>334</v>
      </c>
    </row>
    <row r="337" spans="1:19" ht="20.45" customHeight="1" x14ac:dyDescent="0.25">
      <c r="A337" s="235">
        <v>96</v>
      </c>
      <c r="B337" s="184" t="s">
        <v>95</v>
      </c>
      <c r="C337" s="163" t="s">
        <v>1435</v>
      </c>
      <c r="D337" s="163" t="s">
        <v>1435</v>
      </c>
      <c r="E337" s="45">
        <v>1</v>
      </c>
      <c r="F337" s="181">
        <v>26789</v>
      </c>
      <c r="G337" s="45">
        <v>1</v>
      </c>
      <c r="H337" s="267" t="s">
        <v>1436</v>
      </c>
      <c r="I337" s="45" t="s">
        <v>221</v>
      </c>
      <c r="J337" s="237" t="s">
        <v>222</v>
      </c>
      <c r="K337" s="184" t="s">
        <v>163</v>
      </c>
      <c r="L337" s="47">
        <v>1</v>
      </c>
      <c r="M337" s="78">
        <v>2</v>
      </c>
      <c r="N337" s="188"/>
      <c r="O337" s="188" t="s">
        <v>235</v>
      </c>
      <c r="P337" s="265"/>
      <c r="Q337" s="48"/>
      <c r="R337" s="59">
        <v>335</v>
      </c>
    </row>
    <row r="338" spans="1:19" ht="20.45" customHeight="1" x14ac:dyDescent="0.25">
      <c r="A338" s="241"/>
      <c r="B338" s="46" t="s">
        <v>96</v>
      </c>
      <c r="C338" s="167" t="s">
        <v>1435</v>
      </c>
      <c r="D338" s="167" t="s">
        <v>1437</v>
      </c>
      <c r="E338" s="48">
        <v>2</v>
      </c>
      <c r="F338" s="49">
        <v>27353</v>
      </c>
      <c r="G338" s="48">
        <v>2</v>
      </c>
      <c r="H338" s="269" t="s">
        <v>1438</v>
      </c>
      <c r="I338" s="48" t="s">
        <v>221</v>
      </c>
      <c r="J338" s="78" t="s">
        <v>222</v>
      </c>
      <c r="K338" s="46" t="s">
        <v>163</v>
      </c>
      <c r="L338" s="47">
        <v>1</v>
      </c>
      <c r="M338" s="78">
        <v>2</v>
      </c>
      <c r="N338" s="188"/>
      <c r="O338" s="188"/>
      <c r="P338" s="265"/>
      <c r="Q338" s="48"/>
      <c r="R338" s="59">
        <v>336</v>
      </c>
    </row>
    <row r="339" spans="1:19" ht="20.45" customHeight="1" x14ac:dyDescent="0.25">
      <c r="A339" s="241"/>
      <c r="B339" s="46" t="s">
        <v>109</v>
      </c>
      <c r="C339" s="167" t="s">
        <v>1435</v>
      </c>
      <c r="D339" s="167" t="s">
        <v>1439</v>
      </c>
      <c r="E339" s="48">
        <v>3</v>
      </c>
      <c r="F339" s="49">
        <v>36872</v>
      </c>
      <c r="G339" s="48">
        <v>1</v>
      </c>
      <c r="H339" s="269" t="s">
        <v>1440</v>
      </c>
      <c r="I339" s="48" t="s">
        <v>221</v>
      </c>
      <c r="J339" s="78" t="s">
        <v>222</v>
      </c>
      <c r="K339" s="46" t="s">
        <v>163</v>
      </c>
      <c r="L339" s="47">
        <v>1</v>
      </c>
      <c r="M339" s="78">
        <v>2</v>
      </c>
      <c r="N339" s="188"/>
      <c r="O339" s="188"/>
      <c r="P339" s="265"/>
      <c r="Q339" s="48"/>
      <c r="R339" s="59">
        <v>337</v>
      </c>
    </row>
    <row r="340" spans="1:19" ht="20.45" customHeight="1" x14ac:dyDescent="0.25">
      <c r="A340" s="241"/>
      <c r="B340" s="46" t="s">
        <v>145</v>
      </c>
      <c r="C340" s="167" t="s">
        <v>1435</v>
      </c>
      <c r="D340" s="167" t="s">
        <v>1441</v>
      </c>
      <c r="E340" s="48">
        <v>3</v>
      </c>
      <c r="F340" s="49">
        <v>37713</v>
      </c>
      <c r="G340" s="48">
        <v>1</v>
      </c>
      <c r="H340" s="269" t="s">
        <v>1442</v>
      </c>
      <c r="I340" s="48" t="s">
        <v>221</v>
      </c>
      <c r="J340" s="78" t="s">
        <v>222</v>
      </c>
      <c r="K340" s="46" t="s">
        <v>163</v>
      </c>
      <c r="L340" s="47">
        <v>1</v>
      </c>
      <c r="M340" s="78">
        <v>2</v>
      </c>
      <c r="N340" s="188"/>
      <c r="O340" s="188"/>
      <c r="P340" s="265"/>
      <c r="Q340" s="48"/>
      <c r="R340" s="59">
        <v>338</v>
      </c>
    </row>
    <row r="341" spans="1:19" ht="20.45" customHeight="1" x14ac:dyDescent="0.25">
      <c r="A341" s="241"/>
      <c r="B341" s="46" t="s">
        <v>229</v>
      </c>
      <c r="C341" s="167" t="s">
        <v>1435</v>
      </c>
      <c r="D341" s="167" t="s">
        <v>1443</v>
      </c>
      <c r="E341" s="48">
        <v>3</v>
      </c>
      <c r="F341" s="49">
        <v>39730</v>
      </c>
      <c r="G341" s="48">
        <v>1</v>
      </c>
      <c r="H341" s="269" t="s">
        <v>1444</v>
      </c>
      <c r="I341" s="48" t="s">
        <v>221</v>
      </c>
      <c r="J341" s="78" t="s">
        <v>222</v>
      </c>
      <c r="K341" s="46" t="s">
        <v>163</v>
      </c>
      <c r="L341" s="47">
        <v>1</v>
      </c>
      <c r="M341" s="78">
        <v>2</v>
      </c>
      <c r="N341" s="188"/>
      <c r="O341" s="188"/>
      <c r="P341" s="265"/>
      <c r="Q341" s="48"/>
      <c r="R341" s="59">
        <v>339</v>
      </c>
    </row>
    <row r="342" spans="1:19" ht="20.45" customHeight="1" x14ac:dyDescent="0.25">
      <c r="A342" s="241"/>
      <c r="B342" s="46" t="s">
        <v>1445</v>
      </c>
      <c r="C342" s="167" t="s">
        <v>1435</v>
      </c>
      <c r="D342" s="167" t="s">
        <v>1446</v>
      </c>
      <c r="E342" s="48">
        <v>3</v>
      </c>
      <c r="F342" s="49">
        <v>40502</v>
      </c>
      <c r="G342" s="48">
        <v>2</v>
      </c>
      <c r="H342" s="269" t="s">
        <v>1447</v>
      </c>
      <c r="I342" s="48" t="s">
        <v>221</v>
      </c>
      <c r="J342" s="78" t="s">
        <v>222</v>
      </c>
      <c r="K342" s="46" t="s">
        <v>163</v>
      </c>
      <c r="L342" s="47">
        <v>1</v>
      </c>
      <c r="M342" s="78">
        <v>2</v>
      </c>
      <c r="N342" s="188"/>
      <c r="O342" s="188"/>
      <c r="P342" s="265"/>
      <c r="Q342" s="48"/>
      <c r="R342" s="59">
        <v>340</v>
      </c>
    </row>
    <row r="343" spans="1:19" ht="20.45" customHeight="1" x14ac:dyDescent="0.25">
      <c r="A343" s="235">
        <v>97</v>
      </c>
      <c r="B343" s="184" t="s">
        <v>95</v>
      </c>
      <c r="C343" s="163" t="s">
        <v>1448</v>
      </c>
      <c r="D343" s="163" t="s">
        <v>1448</v>
      </c>
      <c r="E343" s="45">
        <v>1</v>
      </c>
      <c r="F343" s="181">
        <v>30777</v>
      </c>
      <c r="G343" s="45">
        <v>2</v>
      </c>
      <c r="H343" s="184" t="s">
        <v>1449</v>
      </c>
      <c r="I343" s="45" t="s">
        <v>221</v>
      </c>
      <c r="J343" s="237" t="s">
        <v>222</v>
      </c>
      <c r="K343" s="268" t="s">
        <v>163</v>
      </c>
      <c r="L343" s="47">
        <v>1</v>
      </c>
      <c r="M343" s="78">
        <v>2</v>
      </c>
      <c r="N343" s="265"/>
      <c r="O343" s="265"/>
      <c r="P343" s="265"/>
      <c r="Q343" s="48"/>
      <c r="R343" s="59">
        <v>341</v>
      </c>
    </row>
    <row r="344" spans="1:19" ht="20.45" customHeight="1" x14ac:dyDescent="0.25">
      <c r="A344" s="241"/>
      <c r="B344" s="46" t="s">
        <v>96</v>
      </c>
      <c r="C344" s="167" t="s">
        <v>1448</v>
      </c>
      <c r="D344" s="167" t="s">
        <v>1450</v>
      </c>
      <c r="E344" s="48">
        <v>3</v>
      </c>
      <c r="F344" s="49">
        <v>39619</v>
      </c>
      <c r="G344" s="48">
        <v>1</v>
      </c>
      <c r="H344" s="46" t="s">
        <v>1451</v>
      </c>
      <c r="I344" s="48" t="s">
        <v>221</v>
      </c>
      <c r="J344" s="78" t="s">
        <v>222</v>
      </c>
      <c r="K344" s="270" t="s">
        <v>163</v>
      </c>
      <c r="L344" s="47">
        <v>1</v>
      </c>
      <c r="M344" s="78">
        <v>2</v>
      </c>
      <c r="N344" s="265"/>
      <c r="O344" s="265"/>
      <c r="P344" s="265"/>
      <c r="Q344" s="48"/>
      <c r="R344" s="59">
        <v>342</v>
      </c>
    </row>
    <row r="345" spans="1:19" ht="20.45" customHeight="1" x14ac:dyDescent="0.25">
      <c r="A345" s="241"/>
      <c r="B345" s="46" t="s">
        <v>109</v>
      </c>
      <c r="C345" s="167" t="s">
        <v>1448</v>
      </c>
      <c r="D345" s="167" t="s">
        <v>1452</v>
      </c>
      <c r="E345" s="48">
        <v>3</v>
      </c>
      <c r="F345" s="49">
        <v>44530</v>
      </c>
      <c r="G345" s="48">
        <v>1</v>
      </c>
      <c r="H345" s="46" t="s">
        <v>1453</v>
      </c>
      <c r="I345" s="48" t="s">
        <v>221</v>
      </c>
      <c r="J345" s="78" t="s">
        <v>222</v>
      </c>
      <c r="K345" s="270" t="s">
        <v>163</v>
      </c>
      <c r="L345" s="47">
        <v>1</v>
      </c>
      <c r="M345" s="78">
        <v>2</v>
      </c>
      <c r="N345" s="265"/>
      <c r="O345" s="265"/>
      <c r="P345" s="265"/>
      <c r="Q345" s="48"/>
      <c r="R345" s="59">
        <v>343</v>
      </c>
    </row>
    <row r="346" spans="1:19" s="258" customFormat="1" ht="20.45" customHeight="1" x14ac:dyDescent="0.25">
      <c r="A346" s="235">
        <v>98</v>
      </c>
      <c r="B346" s="279">
        <v>1</v>
      </c>
      <c r="C346" s="163" t="s">
        <v>1454</v>
      </c>
      <c r="D346" s="163" t="s">
        <v>1454</v>
      </c>
      <c r="E346" s="45">
        <v>1</v>
      </c>
      <c r="F346" s="45" t="s">
        <v>1455</v>
      </c>
      <c r="G346" s="45">
        <v>1</v>
      </c>
      <c r="H346" s="184" t="s">
        <v>1456</v>
      </c>
      <c r="I346" s="45" t="s">
        <v>221</v>
      </c>
      <c r="J346" s="237" t="s">
        <v>222</v>
      </c>
      <c r="K346" s="268" t="s">
        <v>163</v>
      </c>
      <c r="L346" s="47">
        <v>1</v>
      </c>
      <c r="M346" s="78">
        <v>2</v>
      </c>
      <c r="N346" s="276"/>
      <c r="O346" s="276"/>
      <c r="P346" s="276"/>
      <c r="Q346" s="45" t="s">
        <v>310</v>
      </c>
      <c r="R346" s="59">
        <v>344</v>
      </c>
      <c r="S346" s="258" t="s">
        <v>2367</v>
      </c>
    </row>
    <row r="347" spans="1:19" ht="20.45" customHeight="1" x14ac:dyDescent="0.25">
      <c r="A347" s="241"/>
      <c r="B347" s="285">
        <v>2</v>
      </c>
      <c r="C347" s="167" t="s">
        <v>1454</v>
      </c>
      <c r="D347" s="167" t="s">
        <v>1457</v>
      </c>
      <c r="E347" s="48">
        <v>2</v>
      </c>
      <c r="F347" s="48" t="s">
        <v>1458</v>
      </c>
      <c r="G347" s="48">
        <v>2</v>
      </c>
      <c r="H347" s="46" t="s">
        <v>1459</v>
      </c>
      <c r="I347" s="48" t="s">
        <v>221</v>
      </c>
      <c r="J347" s="78" t="s">
        <v>222</v>
      </c>
      <c r="K347" s="270" t="s">
        <v>163</v>
      </c>
      <c r="L347" s="47">
        <v>1</v>
      </c>
      <c r="M347" s="78">
        <v>2</v>
      </c>
      <c r="N347" s="265"/>
      <c r="O347" s="265"/>
      <c r="P347" s="265"/>
      <c r="Q347" s="48"/>
      <c r="R347" s="59">
        <v>345</v>
      </c>
    </row>
    <row r="348" spans="1:19" ht="20.45" customHeight="1" x14ac:dyDescent="0.25">
      <c r="A348" s="241"/>
      <c r="B348" s="285">
        <v>3</v>
      </c>
      <c r="C348" s="167" t="s">
        <v>1454</v>
      </c>
      <c r="D348" s="167" t="s">
        <v>1460</v>
      </c>
      <c r="E348" s="48">
        <v>3</v>
      </c>
      <c r="F348" s="48" t="s">
        <v>1461</v>
      </c>
      <c r="G348" s="48">
        <v>2</v>
      </c>
      <c r="H348" s="46" t="s">
        <v>2351</v>
      </c>
      <c r="I348" s="48" t="s">
        <v>221</v>
      </c>
      <c r="J348" s="78" t="s">
        <v>222</v>
      </c>
      <c r="K348" s="270" t="s">
        <v>163</v>
      </c>
      <c r="L348" s="47">
        <v>1</v>
      </c>
      <c r="M348" s="78">
        <v>2</v>
      </c>
      <c r="N348" s="265"/>
      <c r="O348" s="265"/>
      <c r="P348" s="265"/>
      <c r="Q348" s="48"/>
      <c r="R348" s="59">
        <v>346</v>
      </c>
    </row>
    <row r="349" spans="1:19" ht="20.45" customHeight="1" x14ac:dyDescent="0.25">
      <c r="A349" s="241"/>
      <c r="B349" s="285">
        <v>4</v>
      </c>
      <c r="C349" s="167" t="s">
        <v>1454</v>
      </c>
      <c r="D349" s="167" t="s">
        <v>1462</v>
      </c>
      <c r="E349" s="48">
        <v>3</v>
      </c>
      <c r="F349" s="95">
        <v>34670</v>
      </c>
      <c r="G349" s="48">
        <v>1</v>
      </c>
      <c r="H349" s="46" t="s">
        <v>1463</v>
      </c>
      <c r="I349" s="48" t="s">
        <v>221</v>
      </c>
      <c r="J349" s="78" t="s">
        <v>222</v>
      </c>
      <c r="K349" s="270" t="s">
        <v>163</v>
      </c>
      <c r="L349" s="47">
        <v>1</v>
      </c>
      <c r="M349" s="78">
        <v>2</v>
      </c>
      <c r="N349" s="265"/>
      <c r="O349" s="265"/>
      <c r="P349" s="265"/>
      <c r="Q349" s="48"/>
      <c r="R349" s="59">
        <v>347</v>
      </c>
    </row>
    <row r="350" spans="1:19" ht="20.45" customHeight="1" x14ac:dyDescent="0.25">
      <c r="A350" s="241"/>
      <c r="B350" s="285">
        <v>5</v>
      </c>
      <c r="C350" s="167" t="s">
        <v>1454</v>
      </c>
      <c r="D350" s="167" t="s">
        <v>1464</v>
      </c>
      <c r="E350" s="48">
        <v>5</v>
      </c>
      <c r="F350" s="48" t="s">
        <v>1465</v>
      </c>
      <c r="G350" s="48">
        <v>1</v>
      </c>
      <c r="H350" s="46" t="s">
        <v>2352</v>
      </c>
      <c r="I350" s="48" t="s">
        <v>221</v>
      </c>
      <c r="J350" s="78" t="s">
        <v>222</v>
      </c>
      <c r="K350" s="270" t="s">
        <v>163</v>
      </c>
      <c r="L350" s="47">
        <v>1</v>
      </c>
      <c r="M350" s="78">
        <v>2</v>
      </c>
      <c r="N350" s="265"/>
      <c r="O350" s="265"/>
      <c r="P350" s="265"/>
      <c r="Q350" s="48"/>
      <c r="R350" s="59">
        <v>348</v>
      </c>
    </row>
    <row r="351" spans="1:19" ht="20.45" customHeight="1" x14ac:dyDescent="0.25">
      <c r="A351" s="241"/>
      <c r="B351" s="285">
        <v>6</v>
      </c>
      <c r="C351" s="167" t="s">
        <v>1454</v>
      </c>
      <c r="D351" s="167" t="s">
        <v>1466</v>
      </c>
      <c r="E351" s="48">
        <v>5</v>
      </c>
      <c r="F351" s="48" t="s">
        <v>1467</v>
      </c>
      <c r="G351" s="48">
        <v>1</v>
      </c>
      <c r="H351" s="46" t="s">
        <v>2353</v>
      </c>
      <c r="I351" s="48" t="s">
        <v>221</v>
      </c>
      <c r="J351" s="78" t="s">
        <v>222</v>
      </c>
      <c r="K351" s="270" t="s">
        <v>163</v>
      </c>
      <c r="L351" s="47">
        <v>1</v>
      </c>
      <c r="M351" s="78">
        <v>2</v>
      </c>
      <c r="N351" s="265"/>
      <c r="O351" s="265"/>
      <c r="P351" s="265"/>
      <c r="Q351" s="48"/>
      <c r="R351" s="59">
        <v>349</v>
      </c>
    </row>
    <row r="352" spans="1:19" s="258" customFormat="1" ht="20.45" customHeight="1" x14ac:dyDescent="0.25">
      <c r="A352" s="235">
        <v>99</v>
      </c>
      <c r="B352" s="279">
        <v>1</v>
      </c>
      <c r="C352" s="290" t="s">
        <v>1468</v>
      </c>
      <c r="D352" s="290" t="s">
        <v>1468</v>
      </c>
      <c r="E352" s="45">
        <v>1</v>
      </c>
      <c r="F352" s="291">
        <v>25303</v>
      </c>
      <c r="G352" s="45">
        <v>1</v>
      </c>
      <c r="H352" s="184" t="s">
        <v>1469</v>
      </c>
      <c r="I352" s="45" t="s">
        <v>221</v>
      </c>
      <c r="J352" s="237" t="s">
        <v>222</v>
      </c>
      <c r="K352" s="268" t="s">
        <v>163</v>
      </c>
      <c r="L352" s="47">
        <v>1</v>
      </c>
      <c r="M352" s="78">
        <v>2</v>
      </c>
      <c r="N352" s="276"/>
      <c r="O352" s="276"/>
      <c r="P352" s="276"/>
      <c r="Q352" s="45" t="s">
        <v>310</v>
      </c>
      <c r="R352" s="59">
        <v>350</v>
      </c>
      <c r="S352" s="258" t="s">
        <v>2368</v>
      </c>
    </row>
    <row r="353" spans="1:19" ht="20.45" customHeight="1" x14ac:dyDescent="0.25">
      <c r="A353" s="241"/>
      <c r="B353" s="285">
        <v>2</v>
      </c>
      <c r="C353" s="94" t="s">
        <v>1468</v>
      </c>
      <c r="D353" s="94" t="s">
        <v>1470</v>
      </c>
      <c r="E353" s="48">
        <v>2</v>
      </c>
      <c r="F353" s="95">
        <v>27155</v>
      </c>
      <c r="G353" s="48">
        <v>2</v>
      </c>
      <c r="H353" s="46" t="s">
        <v>1471</v>
      </c>
      <c r="I353" s="48" t="s">
        <v>221</v>
      </c>
      <c r="J353" s="78" t="s">
        <v>222</v>
      </c>
      <c r="K353" s="270" t="s">
        <v>163</v>
      </c>
      <c r="L353" s="47">
        <v>1</v>
      </c>
      <c r="M353" s="78">
        <v>2</v>
      </c>
      <c r="N353" s="265"/>
      <c r="O353" s="265"/>
      <c r="P353" s="265"/>
      <c r="Q353" s="48"/>
      <c r="R353" s="59">
        <v>351</v>
      </c>
    </row>
    <row r="354" spans="1:19" s="258" customFormat="1" ht="20.45" customHeight="1" x14ac:dyDescent="0.25">
      <c r="A354" s="235">
        <v>100</v>
      </c>
      <c r="B354" s="279">
        <v>1</v>
      </c>
      <c r="C354" s="290" t="s">
        <v>1472</v>
      </c>
      <c r="D354" s="290" t="s">
        <v>1472</v>
      </c>
      <c r="E354" s="45">
        <v>1</v>
      </c>
      <c r="F354" s="291">
        <v>29870</v>
      </c>
      <c r="G354" s="45">
        <v>1</v>
      </c>
      <c r="H354" s="184" t="s">
        <v>1473</v>
      </c>
      <c r="I354" s="45" t="s">
        <v>221</v>
      </c>
      <c r="J354" s="237" t="s">
        <v>222</v>
      </c>
      <c r="K354" s="268" t="s">
        <v>163</v>
      </c>
      <c r="L354" s="47">
        <v>1</v>
      </c>
      <c r="M354" s="78">
        <v>2</v>
      </c>
      <c r="N354" s="276"/>
      <c r="O354" s="276"/>
      <c r="P354" s="276"/>
      <c r="Q354" s="45" t="s">
        <v>310</v>
      </c>
      <c r="R354" s="59">
        <v>352</v>
      </c>
      <c r="S354" s="258" t="s">
        <v>2367</v>
      </c>
    </row>
    <row r="355" spans="1:19" ht="20.45" customHeight="1" x14ac:dyDescent="0.25">
      <c r="A355" s="241"/>
      <c r="B355" s="285">
        <v>2</v>
      </c>
      <c r="C355" s="94" t="s">
        <v>1472</v>
      </c>
      <c r="D355" s="94" t="s">
        <v>421</v>
      </c>
      <c r="E355" s="48">
        <v>2</v>
      </c>
      <c r="F355" s="95">
        <v>31697</v>
      </c>
      <c r="G355" s="48">
        <v>2</v>
      </c>
      <c r="H355" s="46" t="s">
        <v>1474</v>
      </c>
      <c r="I355" s="48" t="s">
        <v>221</v>
      </c>
      <c r="J355" s="78" t="s">
        <v>222</v>
      </c>
      <c r="K355" s="270" t="s">
        <v>163</v>
      </c>
      <c r="L355" s="47">
        <v>1</v>
      </c>
      <c r="M355" s="78">
        <v>2</v>
      </c>
      <c r="N355" s="265"/>
      <c r="O355" s="265"/>
      <c r="P355" s="265"/>
      <c r="Q355" s="48"/>
      <c r="R355" s="59">
        <v>353</v>
      </c>
    </row>
    <row r="356" spans="1:19" ht="20.45" customHeight="1" x14ac:dyDescent="0.25">
      <c r="A356" s="241"/>
      <c r="B356" s="285">
        <v>3</v>
      </c>
      <c r="C356" s="94" t="s">
        <v>1472</v>
      </c>
      <c r="D356" s="94" t="s">
        <v>1475</v>
      </c>
      <c r="E356" s="48">
        <v>3</v>
      </c>
      <c r="F356" s="48" t="s">
        <v>1476</v>
      </c>
      <c r="G356" s="48">
        <v>2</v>
      </c>
      <c r="H356" s="46" t="s">
        <v>1477</v>
      </c>
      <c r="I356" s="48" t="s">
        <v>221</v>
      </c>
      <c r="J356" s="78" t="s">
        <v>222</v>
      </c>
      <c r="K356" s="270" t="s">
        <v>163</v>
      </c>
      <c r="L356" s="47">
        <v>1</v>
      </c>
      <c r="M356" s="78">
        <v>2</v>
      </c>
      <c r="N356" s="265"/>
      <c r="O356" s="265"/>
      <c r="P356" s="265"/>
      <c r="Q356" s="48"/>
      <c r="R356" s="59">
        <v>354</v>
      </c>
    </row>
    <row r="357" spans="1:19" ht="20.45" customHeight="1" x14ac:dyDescent="0.25">
      <c r="A357" s="241"/>
      <c r="B357" s="285">
        <v>4</v>
      </c>
      <c r="C357" s="94" t="s">
        <v>1472</v>
      </c>
      <c r="D357" s="94" t="s">
        <v>1478</v>
      </c>
      <c r="E357" s="48">
        <v>3</v>
      </c>
      <c r="F357" s="95">
        <v>40917</v>
      </c>
      <c r="G357" s="48">
        <v>1</v>
      </c>
      <c r="H357" s="46" t="s">
        <v>1479</v>
      </c>
      <c r="I357" s="48" t="s">
        <v>221</v>
      </c>
      <c r="J357" s="78" t="s">
        <v>222</v>
      </c>
      <c r="K357" s="270" t="s">
        <v>163</v>
      </c>
      <c r="L357" s="47">
        <v>1</v>
      </c>
      <c r="M357" s="78">
        <v>2</v>
      </c>
      <c r="N357" s="265"/>
      <c r="O357" s="265"/>
      <c r="P357" s="265"/>
      <c r="Q357" s="48"/>
      <c r="R357" s="59">
        <v>355</v>
      </c>
    </row>
    <row r="358" spans="1:19" ht="20.45" customHeight="1" x14ac:dyDescent="0.25">
      <c r="A358" s="241"/>
      <c r="B358" s="285">
        <v>5</v>
      </c>
      <c r="C358" s="94" t="s">
        <v>1472</v>
      </c>
      <c r="D358" s="94" t="s">
        <v>1480</v>
      </c>
      <c r="E358" s="48">
        <v>3</v>
      </c>
      <c r="F358" s="95">
        <v>38353</v>
      </c>
      <c r="G358" s="48">
        <v>2</v>
      </c>
      <c r="H358" s="46" t="s">
        <v>1481</v>
      </c>
      <c r="I358" s="48" t="s">
        <v>221</v>
      </c>
      <c r="J358" s="78" t="s">
        <v>222</v>
      </c>
      <c r="K358" s="270" t="s">
        <v>163</v>
      </c>
      <c r="L358" s="47">
        <v>1</v>
      </c>
      <c r="M358" s="78">
        <v>2</v>
      </c>
      <c r="N358" s="265"/>
      <c r="O358" s="265"/>
      <c r="P358" s="265"/>
      <c r="Q358" s="48"/>
      <c r="R358" s="59">
        <v>356</v>
      </c>
    </row>
    <row r="359" spans="1:19" ht="20.45" customHeight="1" x14ac:dyDescent="0.25">
      <c r="A359" s="241"/>
      <c r="B359" s="285">
        <v>6</v>
      </c>
      <c r="C359" s="94" t="s">
        <v>1472</v>
      </c>
      <c r="D359" s="94" t="s">
        <v>1482</v>
      </c>
      <c r="E359" s="48">
        <v>3</v>
      </c>
      <c r="F359" s="95">
        <v>43382</v>
      </c>
      <c r="G359" s="48">
        <v>2</v>
      </c>
      <c r="H359" s="46" t="s">
        <v>1483</v>
      </c>
      <c r="I359" s="48" t="s">
        <v>221</v>
      </c>
      <c r="J359" s="78" t="s">
        <v>222</v>
      </c>
      <c r="K359" s="270" t="s">
        <v>163</v>
      </c>
      <c r="L359" s="47">
        <v>1</v>
      </c>
      <c r="M359" s="78">
        <v>2</v>
      </c>
      <c r="N359" s="265"/>
      <c r="O359" s="265"/>
      <c r="P359" s="265"/>
      <c r="Q359" s="48"/>
      <c r="R359" s="59">
        <v>357</v>
      </c>
    </row>
    <row r="360" spans="1:19" ht="20.45" customHeight="1" x14ac:dyDescent="0.25">
      <c r="A360" s="235">
        <v>101</v>
      </c>
      <c r="B360" s="268">
        <v>1</v>
      </c>
      <c r="C360" s="290" t="s">
        <v>183</v>
      </c>
      <c r="D360" s="290" t="s">
        <v>183</v>
      </c>
      <c r="E360" s="188">
        <v>1</v>
      </c>
      <c r="F360" s="189">
        <v>21006</v>
      </c>
      <c r="G360" s="188">
        <v>2</v>
      </c>
      <c r="H360" s="271" t="s">
        <v>2406</v>
      </c>
      <c r="I360" s="45" t="s">
        <v>221</v>
      </c>
      <c r="J360" s="237" t="s">
        <v>222</v>
      </c>
      <c r="K360" s="268" t="s">
        <v>167</v>
      </c>
      <c r="L360" s="46" t="s">
        <v>95</v>
      </c>
      <c r="M360" s="78">
        <v>2</v>
      </c>
      <c r="N360" s="188"/>
      <c r="O360" s="265"/>
      <c r="P360" s="265"/>
      <c r="Q360" s="48"/>
      <c r="R360" s="59">
        <v>358</v>
      </c>
    </row>
    <row r="361" spans="1:19" ht="20.45" customHeight="1" x14ac:dyDescent="0.25">
      <c r="A361" s="235">
        <v>102</v>
      </c>
      <c r="B361" s="268">
        <v>1</v>
      </c>
      <c r="C361" s="290" t="s">
        <v>1484</v>
      </c>
      <c r="D361" s="290" t="s">
        <v>1484</v>
      </c>
      <c r="E361" s="45">
        <v>1</v>
      </c>
      <c r="F361" s="181">
        <v>26846</v>
      </c>
      <c r="G361" s="184" t="s">
        <v>95</v>
      </c>
      <c r="H361" s="267" t="s">
        <v>1485</v>
      </c>
      <c r="I361" s="45" t="s">
        <v>221</v>
      </c>
      <c r="J361" s="237" t="s">
        <v>222</v>
      </c>
      <c r="K361" s="268" t="s">
        <v>167</v>
      </c>
      <c r="L361" s="46" t="s">
        <v>95</v>
      </c>
      <c r="M361" s="78">
        <v>2</v>
      </c>
      <c r="N361" s="188"/>
      <c r="O361" s="265"/>
      <c r="P361" s="265"/>
      <c r="Q361" s="48"/>
      <c r="R361" s="59">
        <v>363</v>
      </c>
    </row>
    <row r="362" spans="1:19" ht="20.45" customHeight="1" x14ac:dyDescent="0.25">
      <c r="A362" s="241"/>
      <c r="B362" s="285">
        <v>2</v>
      </c>
      <c r="C362" s="94" t="s">
        <v>1484</v>
      </c>
      <c r="D362" s="94" t="s">
        <v>1486</v>
      </c>
      <c r="E362" s="48">
        <v>2</v>
      </c>
      <c r="F362" s="95">
        <v>28071</v>
      </c>
      <c r="G362" s="48">
        <v>2</v>
      </c>
      <c r="H362" s="269" t="s">
        <v>1487</v>
      </c>
      <c r="I362" s="48" t="s">
        <v>221</v>
      </c>
      <c r="J362" s="78" t="s">
        <v>222</v>
      </c>
      <c r="K362" s="270" t="s">
        <v>167</v>
      </c>
      <c r="L362" s="46" t="s">
        <v>95</v>
      </c>
      <c r="M362" s="78">
        <v>2</v>
      </c>
      <c r="N362" s="265"/>
      <c r="O362" s="265"/>
      <c r="P362" s="265"/>
      <c r="Q362" s="48"/>
      <c r="R362" s="59">
        <v>364</v>
      </c>
    </row>
    <row r="363" spans="1:19" ht="20.45" customHeight="1" x14ac:dyDescent="0.25">
      <c r="A363" s="241"/>
      <c r="B363" s="285">
        <v>3</v>
      </c>
      <c r="C363" s="94" t="s">
        <v>1484</v>
      </c>
      <c r="D363" s="94" t="s">
        <v>1488</v>
      </c>
      <c r="E363" s="48">
        <v>3</v>
      </c>
      <c r="F363" s="48" t="s">
        <v>1489</v>
      </c>
      <c r="G363" s="48">
        <v>1</v>
      </c>
      <c r="H363" s="269" t="s">
        <v>1490</v>
      </c>
      <c r="I363" s="48" t="s">
        <v>221</v>
      </c>
      <c r="J363" s="78" t="s">
        <v>222</v>
      </c>
      <c r="K363" s="270" t="s">
        <v>167</v>
      </c>
      <c r="L363" s="46" t="s">
        <v>95</v>
      </c>
      <c r="M363" s="78">
        <v>2</v>
      </c>
      <c r="N363" s="265"/>
      <c r="O363" s="265"/>
      <c r="P363" s="265"/>
      <c r="Q363" s="48"/>
      <c r="R363" s="59">
        <v>365</v>
      </c>
    </row>
    <row r="364" spans="1:19" s="258" customFormat="1" ht="20.45" customHeight="1" x14ac:dyDescent="0.25">
      <c r="A364" s="235">
        <v>103</v>
      </c>
      <c r="B364" s="279">
        <v>1</v>
      </c>
      <c r="C364" s="290" t="s">
        <v>2463</v>
      </c>
      <c r="D364" s="290" t="s">
        <v>2463</v>
      </c>
      <c r="E364" s="45">
        <v>1</v>
      </c>
      <c r="F364" s="291">
        <v>18401</v>
      </c>
      <c r="G364" s="45">
        <v>2</v>
      </c>
      <c r="H364" s="267" t="s">
        <v>2464</v>
      </c>
      <c r="I364" s="45" t="s">
        <v>221</v>
      </c>
      <c r="J364" s="237" t="s">
        <v>222</v>
      </c>
      <c r="K364" s="268" t="s">
        <v>167</v>
      </c>
      <c r="L364" s="46" t="s">
        <v>95</v>
      </c>
      <c r="M364" s="78">
        <v>2</v>
      </c>
      <c r="N364" s="276"/>
      <c r="O364" s="276"/>
      <c r="P364" s="276"/>
      <c r="Q364" s="45" t="s">
        <v>310</v>
      </c>
      <c r="R364" s="59">
        <v>366</v>
      </c>
    </row>
    <row r="365" spans="1:19" ht="20.45" customHeight="1" x14ac:dyDescent="0.25">
      <c r="A365" s="241"/>
      <c r="B365" s="285">
        <v>2</v>
      </c>
      <c r="C365" s="94" t="s">
        <v>2463</v>
      </c>
      <c r="D365" s="94" t="s">
        <v>1899</v>
      </c>
      <c r="E365" s="48">
        <v>5</v>
      </c>
      <c r="F365" s="95">
        <v>39178</v>
      </c>
      <c r="G365" s="48">
        <v>2</v>
      </c>
      <c r="H365" s="269" t="s">
        <v>2465</v>
      </c>
      <c r="I365" s="48" t="s">
        <v>221</v>
      </c>
      <c r="J365" s="78" t="s">
        <v>222</v>
      </c>
      <c r="K365" s="270" t="s">
        <v>167</v>
      </c>
      <c r="L365" s="46" t="s">
        <v>95</v>
      </c>
      <c r="M365" s="78">
        <v>2</v>
      </c>
      <c r="N365" s="265"/>
      <c r="O365" s="265"/>
      <c r="P365" s="265"/>
      <c r="Q365" s="48"/>
      <c r="R365" s="59">
        <v>367</v>
      </c>
    </row>
    <row r="366" spans="1:19" ht="20.45" customHeight="1" x14ac:dyDescent="0.25">
      <c r="A366" s="235">
        <v>104</v>
      </c>
      <c r="B366" s="45">
        <v>1</v>
      </c>
      <c r="C366" s="163" t="s">
        <v>1494</v>
      </c>
      <c r="D366" s="163" t="s">
        <v>1494</v>
      </c>
      <c r="E366" s="45">
        <v>1</v>
      </c>
      <c r="F366" s="181">
        <v>34130</v>
      </c>
      <c r="G366" s="45">
        <v>1</v>
      </c>
      <c r="H366" s="267" t="s">
        <v>1495</v>
      </c>
      <c r="I366" s="45" t="s">
        <v>221</v>
      </c>
      <c r="J366" s="237" t="s">
        <v>222</v>
      </c>
      <c r="K366" s="268" t="s">
        <v>167</v>
      </c>
      <c r="L366" s="47">
        <v>1</v>
      </c>
      <c r="M366" s="78">
        <v>2</v>
      </c>
      <c r="N366" s="188"/>
      <c r="O366" s="188"/>
      <c r="P366" s="265"/>
      <c r="Q366" s="48"/>
      <c r="R366" s="59">
        <v>368</v>
      </c>
    </row>
    <row r="367" spans="1:19" ht="20.45" customHeight="1" x14ac:dyDescent="0.25">
      <c r="A367" s="241"/>
      <c r="B367" s="48">
        <v>2</v>
      </c>
      <c r="C367" s="167" t="s">
        <v>1494</v>
      </c>
      <c r="D367" s="167" t="s">
        <v>1496</v>
      </c>
      <c r="E367" s="48">
        <v>2</v>
      </c>
      <c r="F367" s="49">
        <v>33368</v>
      </c>
      <c r="G367" s="48">
        <v>2</v>
      </c>
      <c r="H367" s="269" t="s">
        <v>1497</v>
      </c>
      <c r="I367" s="48" t="s">
        <v>221</v>
      </c>
      <c r="J367" s="78" t="s">
        <v>222</v>
      </c>
      <c r="K367" s="270" t="s">
        <v>167</v>
      </c>
      <c r="L367" s="47">
        <v>1</v>
      </c>
      <c r="M367" s="78">
        <v>2</v>
      </c>
      <c r="N367" s="188"/>
      <c r="O367" s="188"/>
      <c r="P367" s="265"/>
      <c r="Q367" s="48"/>
      <c r="R367" s="59">
        <v>369</v>
      </c>
    </row>
    <row r="368" spans="1:19" ht="20.45" customHeight="1" x14ac:dyDescent="0.25">
      <c r="A368" s="241"/>
      <c r="B368" s="48">
        <v>3</v>
      </c>
      <c r="C368" s="167" t="s">
        <v>1494</v>
      </c>
      <c r="D368" s="167" t="s">
        <v>1498</v>
      </c>
      <c r="E368" s="48">
        <v>3</v>
      </c>
      <c r="F368" s="49">
        <v>41855</v>
      </c>
      <c r="G368" s="48">
        <v>2</v>
      </c>
      <c r="H368" s="269" t="s">
        <v>1499</v>
      </c>
      <c r="I368" s="48" t="s">
        <v>221</v>
      </c>
      <c r="J368" s="78" t="s">
        <v>222</v>
      </c>
      <c r="K368" s="270" t="s">
        <v>167</v>
      </c>
      <c r="L368" s="47">
        <v>1</v>
      </c>
      <c r="M368" s="78">
        <v>2</v>
      </c>
      <c r="N368" s="188"/>
      <c r="O368" s="188"/>
      <c r="P368" s="265"/>
      <c r="Q368" s="48"/>
      <c r="R368" s="59">
        <v>370</v>
      </c>
    </row>
    <row r="369" spans="1:18" ht="20.45" customHeight="1" x14ac:dyDescent="0.25">
      <c r="A369" s="241"/>
      <c r="B369" s="48">
        <v>4</v>
      </c>
      <c r="C369" s="167" t="s">
        <v>1494</v>
      </c>
      <c r="D369" s="167" t="s">
        <v>1500</v>
      </c>
      <c r="E369" s="48">
        <v>3</v>
      </c>
      <c r="F369" s="49">
        <v>42725</v>
      </c>
      <c r="G369" s="48">
        <v>1</v>
      </c>
      <c r="H369" s="269" t="s">
        <v>1501</v>
      </c>
      <c r="I369" s="48" t="s">
        <v>221</v>
      </c>
      <c r="J369" s="78" t="s">
        <v>222</v>
      </c>
      <c r="K369" s="270" t="s">
        <v>167</v>
      </c>
      <c r="L369" s="47">
        <v>1</v>
      </c>
      <c r="M369" s="78">
        <v>2</v>
      </c>
      <c r="N369" s="188"/>
      <c r="O369" s="188" t="s">
        <v>235</v>
      </c>
      <c r="P369" s="265"/>
      <c r="Q369" s="48"/>
      <c r="R369" s="59">
        <v>371</v>
      </c>
    </row>
    <row r="370" spans="1:18" ht="20.45" customHeight="1" x14ac:dyDescent="0.25">
      <c r="A370" s="241"/>
      <c r="B370" s="48">
        <v>5</v>
      </c>
      <c r="C370" s="167" t="s">
        <v>1494</v>
      </c>
      <c r="D370" s="167" t="s">
        <v>1502</v>
      </c>
      <c r="E370" s="48">
        <v>3</v>
      </c>
      <c r="F370" s="49">
        <v>43945</v>
      </c>
      <c r="G370" s="48">
        <v>2</v>
      </c>
      <c r="H370" s="269" t="s">
        <v>1503</v>
      </c>
      <c r="I370" s="48" t="s">
        <v>221</v>
      </c>
      <c r="J370" s="78" t="s">
        <v>222</v>
      </c>
      <c r="K370" s="270" t="s">
        <v>167</v>
      </c>
      <c r="L370" s="47">
        <v>1</v>
      </c>
      <c r="M370" s="78">
        <v>2</v>
      </c>
      <c r="N370" s="188"/>
      <c r="O370" s="188"/>
      <c r="P370" s="265"/>
      <c r="Q370" s="48"/>
      <c r="R370" s="59">
        <v>372</v>
      </c>
    </row>
    <row r="371" spans="1:18" ht="20.45" customHeight="1" x14ac:dyDescent="0.25">
      <c r="A371" s="235">
        <v>105</v>
      </c>
      <c r="B371" s="45">
        <v>1</v>
      </c>
      <c r="C371" s="290" t="s">
        <v>1504</v>
      </c>
      <c r="D371" s="290" t="s">
        <v>1504</v>
      </c>
      <c r="E371" s="45">
        <v>1</v>
      </c>
      <c r="F371" s="181">
        <v>28612</v>
      </c>
      <c r="G371" s="45">
        <v>2</v>
      </c>
      <c r="H371" s="267" t="s">
        <v>1505</v>
      </c>
      <c r="I371" s="45" t="s">
        <v>221</v>
      </c>
      <c r="J371" s="237" t="s">
        <v>222</v>
      </c>
      <c r="K371" s="268" t="s">
        <v>167</v>
      </c>
      <c r="L371" s="46" t="s">
        <v>95</v>
      </c>
      <c r="M371" s="78">
        <v>2</v>
      </c>
      <c r="N371" s="265"/>
      <c r="O371" s="265"/>
      <c r="P371" s="265"/>
      <c r="Q371" s="48"/>
      <c r="R371" s="59">
        <v>373</v>
      </c>
    </row>
    <row r="372" spans="1:18" ht="20.45" customHeight="1" x14ac:dyDescent="0.25">
      <c r="A372" s="241"/>
      <c r="B372" s="48">
        <v>2</v>
      </c>
      <c r="C372" s="94" t="s">
        <v>1504</v>
      </c>
      <c r="D372" s="94" t="s">
        <v>1506</v>
      </c>
      <c r="E372" s="48">
        <v>5</v>
      </c>
      <c r="F372" s="49">
        <v>31614</v>
      </c>
      <c r="G372" s="46" t="s">
        <v>95</v>
      </c>
      <c r="H372" s="269" t="s">
        <v>1507</v>
      </c>
      <c r="I372" s="48" t="s">
        <v>221</v>
      </c>
      <c r="J372" s="78" t="s">
        <v>222</v>
      </c>
      <c r="K372" s="270" t="s">
        <v>167</v>
      </c>
      <c r="L372" s="46" t="s">
        <v>95</v>
      </c>
      <c r="M372" s="78">
        <v>2</v>
      </c>
      <c r="N372" s="265"/>
      <c r="O372" s="265"/>
      <c r="P372" s="265"/>
      <c r="Q372" s="48"/>
      <c r="R372" s="59">
        <v>374</v>
      </c>
    </row>
    <row r="373" spans="1:18" ht="20.45" customHeight="1" x14ac:dyDescent="0.25">
      <c r="A373" s="241"/>
      <c r="B373" s="48">
        <v>3</v>
      </c>
      <c r="C373" s="94" t="s">
        <v>1504</v>
      </c>
      <c r="D373" s="94" t="s">
        <v>1508</v>
      </c>
      <c r="E373" s="46" t="s">
        <v>109</v>
      </c>
      <c r="F373" s="49">
        <v>41320</v>
      </c>
      <c r="G373" s="46" t="s">
        <v>95</v>
      </c>
      <c r="H373" s="269" t="s">
        <v>1509</v>
      </c>
      <c r="I373" s="48" t="s">
        <v>221</v>
      </c>
      <c r="J373" s="78" t="s">
        <v>222</v>
      </c>
      <c r="K373" s="270" t="s">
        <v>167</v>
      </c>
      <c r="L373" s="46" t="s">
        <v>95</v>
      </c>
      <c r="M373" s="78">
        <v>2</v>
      </c>
      <c r="N373" s="265"/>
      <c r="O373" s="265"/>
      <c r="P373" s="265"/>
      <c r="Q373" s="48"/>
      <c r="R373" s="59">
        <v>375</v>
      </c>
    </row>
    <row r="374" spans="1:18" ht="20.45" customHeight="1" x14ac:dyDescent="0.25">
      <c r="A374" s="241"/>
      <c r="B374" s="48">
        <v>4</v>
      </c>
      <c r="C374" s="94" t="s">
        <v>1504</v>
      </c>
      <c r="D374" s="94" t="s">
        <v>1510</v>
      </c>
      <c r="E374" s="46" t="s">
        <v>109</v>
      </c>
      <c r="F374" s="49">
        <v>42325</v>
      </c>
      <c r="G374" s="46" t="s">
        <v>95</v>
      </c>
      <c r="H374" s="269" t="s">
        <v>1511</v>
      </c>
      <c r="I374" s="48" t="s">
        <v>221</v>
      </c>
      <c r="J374" s="78" t="s">
        <v>222</v>
      </c>
      <c r="K374" s="270" t="s">
        <v>167</v>
      </c>
      <c r="L374" s="46" t="s">
        <v>95</v>
      </c>
      <c r="M374" s="78">
        <v>2</v>
      </c>
      <c r="N374" s="265"/>
      <c r="O374" s="265"/>
      <c r="P374" s="265"/>
      <c r="Q374" s="48"/>
      <c r="R374" s="59">
        <v>376</v>
      </c>
    </row>
    <row r="375" spans="1:18" ht="20.45" customHeight="1" x14ac:dyDescent="0.25">
      <c r="A375" s="235">
        <v>106</v>
      </c>
      <c r="B375" s="268">
        <v>1</v>
      </c>
      <c r="C375" s="290" t="s">
        <v>571</v>
      </c>
      <c r="D375" s="290" t="s">
        <v>571</v>
      </c>
      <c r="E375" s="45">
        <v>1</v>
      </c>
      <c r="F375" s="181">
        <v>21295</v>
      </c>
      <c r="G375" s="45">
        <v>2</v>
      </c>
      <c r="H375" s="267" t="s">
        <v>1512</v>
      </c>
      <c r="I375" s="45" t="s">
        <v>221</v>
      </c>
      <c r="J375" s="237" t="s">
        <v>222</v>
      </c>
      <c r="K375" s="45" t="s">
        <v>169</v>
      </c>
      <c r="L375" s="46" t="s">
        <v>95</v>
      </c>
      <c r="M375" s="78">
        <v>2</v>
      </c>
      <c r="N375" s="188"/>
      <c r="O375" s="188" t="s">
        <v>235</v>
      </c>
      <c r="P375" s="265"/>
      <c r="Q375" s="48"/>
      <c r="R375" s="59">
        <v>377</v>
      </c>
    </row>
    <row r="376" spans="1:18" ht="20.45" customHeight="1" x14ac:dyDescent="0.25">
      <c r="A376" s="241"/>
      <c r="B376" s="270">
        <v>2</v>
      </c>
      <c r="C376" s="94" t="s">
        <v>571</v>
      </c>
      <c r="D376" s="94" t="s">
        <v>1513</v>
      </c>
      <c r="E376" s="46" t="s">
        <v>109</v>
      </c>
      <c r="F376" s="49">
        <v>36096</v>
      </c>
      <c r="G376" s="46" t="s">
        <v>95</v>
      </c>
      <c r="H376" s="269" t="s">
        <v>1514</v>
      </c>
      <c r="I376" s="48" t="s">
        <v>221</v>
      </c>
      <c r="J376" s="78" t="s">
        <v>222</v>
      </c>
      <c r="K376" s="48" t="s">
        <v>169</v>
      </c>
      <c r="L376" s="46" t="s">
        <v>95</v>
      </c>
      <c r="M376" s="78">
        <v>2</v>
      </c>
      <c r="N376" s="188"/>
      <c r="O376" s="188"/>
      <c r="P376" s="265"/>
      <c r="Q376" s="48"/>
      <c r="R376" s="59">
        <v>378</v>
      </c>
    </row>
    <row r="377" spans="1:18" ht="20.45" customHeight="1" x14ac:dyDescent="0.25">
      <c r="A377" s="235">
        <v>107</v>
      </c>
      <c r="B377" s="268">
        <v>1</v>
      </c>
      <c r="C377" s="163" t="s">
        <v>1515</v>
      </c>
      <c r="D377" s="163" t="s">
        <v>1515</v>
      </c>
      <c r="E377" s="45">
        <v>1</v>
      </c>
      <c r="F377" s="181">
        <v>14825</v>
      </c>
      <c r="G377" s="45">
        <v>2</v>
      </c>
      <c r="H377" s="184" t="s">
        <v>1516</v>
      </c>
      <c r="I377" s="45" t="s">
        <v>221</v>
      </c>
      <c r="J377" s="237" t="s">
        <v>222</v>
      </c>
      <c r="K377" s="268" t="s">
        <v>169</v>
      </c>
      <c r="L377" s="47">
        <v>1</v>
      </c>
      <c r="M377" s="78">
        <v>2</v>
      </c>
      <c r="N377" s="188"/>
      <c r="O377" s="188" t="s">
        <v>235</v>
      </c>
      <c r="P377" s="265"/>
      <c r="Q377" s="48"/>
      <c r="R377" s="59">
        <v>379</v>
      </c>
    </row>
    <row r="378" spans="1:18" ht="20.45" customHeight="1" x14ac:dyDescent="0.25">
      <c r="A378" s="241"/>
      <c r="B378" s="270">
        <v>2</v>
      </c>
      <c r="C378" s="167" t="s">
        <v>1515</v>
      </c>
      <c r="D378" s="167" t="s">
        <v>1517</v>
      </c>
      <c r="E378" s="48">
        <v>3</v>
      </c>
      <c r="F378" s="49">
        <v>29361</v>
      </c>
      <c r="G378" s="48">
        <v>1</v>
      </c>
      <c r="H378" s="46" t="s">
        <v>1518</v>
      </c>
      <c r="I378" s="48" t="s">
        <v>221</v>
      </c>
      <c r="J378" s="78" t="s">
        <v>222</v>
      </c>
      <c r="K378" s="270" t="s">
        <v>169</v>
      </c>
      <c r="L378" s="47">
        <v>1</v>
      </c>
      <c r="M378" s="78">
        <v>2</v>
      </c>
      <c r="N378" s="188"/>
      <c r="O378" s="188"/>
      <c r="P378" s="265"/>
      <c r="Q378" s="48"/>
      <c r="R378" s="59">
        <v>380</v>
      </c>
    </row>
    <row r="379" spans="1:18" ht="20.45" customHeight="1" x14ac:dyDescent="0.25">
      <c r="A379" s="241"/>
      <c r="B379" s="270">
        <v>3</v>
      </c>
      <c r="C379" s="167" t="s">
        <v>1515</v>
      </c>
      <c r="D379" s="167" t="s">
        <v>1519</v>
      </c>
      <c r="E379" s="48">
        <v>3</v>
      </c>
      <c r="F379" s="49">
        <v>30559</v>
      </c>
      <c r="G379" s="48">
        <v>2</v>
      </c>
      <c r="H379" s="46" t="s">
        <v>1520</v>
      </c>
      <c r="I379" s="48" t="s">
        <v>221</v>
      </c>
      <c r="J379" s="78" t="s">
        <v>222</v>
      </c>
      <c r="K379" s="270" t="s">
        <v>169</v>
      </c>
      <c r="L379" s="47">
        <v>1</v>
      </c>
      <c r="M379" s="78">
        <v>2</v>
      </c>
      <c r="N379" s="188"/>
      <c r="O379" s="188"/>
      <c r="P379" s="265"/>
      <c r="Q379" s="48"/>
      <c r="R379" s="59">
        <v>381</v>
      </c>
    </row>
    <row r="380" spans="1:18" ht="20.45" customHeight="1" x14ac:dyDescent="0.25">
      <c r="A380" s="241"/>
      <c r="B380" s="270">
        <v>4</v>
      </c>
      <c r="C380" s="167" t="s">
        <v>1515</v>
      </c>
      <c r="D380" s="167" t="s">
        <v>1521</v>
      </c>
      <c r="E380" s="48">
        <v>5</v>
      </c>
      <c r="F380" s="49">
        <v>42616</v>
      </c>
      <c r="G380" s="48">
        <v>1</v>
      </c>
      <c r="H380" s="46" t="s">
        <v>1522</v>
      </c>
      <c r="I380" s="48" t="s">
        <v>221</v>
      </c>
      <c r="J380" s="78" t="s">
        <v>222</v>
      </c>
      <c r="K380" s="270" t="s">
        <v>169</v>
      </c>
      <c r="L380" s="47">
        <v>1</v>
      </c>
      <c r="M380" s="78">
        <v>2</v>
      </c>
      <c r="N380" s="188"/>
      <c r="O380" s="188"/>
      <c r="P380" s="265"/>
      <c r="Q380" s="48"/>
      <c r="R380" s="59">
        <v>382</v>
      </c>
    </row>
    <row r="381" spans="1:18" ht="20.45" customHeight="1" x14ac:dyDescent="0.25">
      <c r="A381" s="241"/>
      <c r="B381" s="270">
        <v>5</v>
      </c>
      <c r="C381" s="167" t="s">
        <v>1515</v>
      </c>
      <c r="D381" s="167" t="s">
        <v>1523</v>
      </c>
      <c r="E381" s="48">
        <v>5</v>
      </c>
      <c r="F381" s="49">
        <v>43334</v>
      </c>
      <c r="G381" s="48">
        <v>2</v>
      </c>
      <c r="H381" s="46" t="s">
        <v>1524</v>
      </c>
      <c r="I381" s="48" t="s">
        <v>221</v>
      </c>
      <c r="J381" s="78" t="s">
        <v>222</v>
      </c>
      <c r="K381" s="270" t="s">
        <v>169</v>
      </c>
      <c r="L381" s="47">
        <v>1</v>
      </c>
      <c r="M381" s="78">
        <v>2</v>
      </c>
      <c r="N381" s="188"/>
      <c r="O381" s="188"/>
      <c r="P381" s="265"/>
      <c r="Q381" s="48"/>
      <c r="R381" s="59">
        <v>383</v>
      </c>
    </row>
    <row r="382" spans="1:18" ht="20.45" customHeight="1" x14ac:dyDescent="0.25">
      <c r="A382" s="235">
        <v>108</v>
      </c>
      <c r="B382" s="268">
        <v>1</v>
      </c>
      <c r="C382" s="163" t="s">
        <v>1525</v>
      </c>
      <c r="D382" s="163" t="s">
        <v>1525</v>
      </c>
      <c r="E382" s="45">
        <v>1</v>
      </c>
      <c r="F382" s="181">
        <v>30847</v>
      </c>
      <c r="G382" s="45">
        <v>1</v>
      </c>
      <c r="H382" s="267" t="s">
        <v>1526</v>
      </c>
      <c r="I382" s="45" t="s">
        <v>221</v>
      </c>
      <c r="J382" s="237" t="s">
        <v>222</v>
      </c>
      <c r="K382" s="45" t="s">
        <v>169</v>
      </c>
      <c r="L382" s="47">
        <v>1</v>
      </c>
      <c r="M382" s="78">
        <v>2</v>
      </c>
      <c r="N382" s="188"/>
      <c r="O382" s="188"/>
      <c r="P382" s="265"/>
      <c r="Q382" s="48"/>
      <c r="R382" s="59">
        <v>384</v>
      </c>
    </row>
    <row r="383" spans="1:18" ht="20.45" customHeight="1" x14ac:dyDescent="0.25">
      <c r="A383" s="241"/>
      <c r="B383" s="270">
        <v>2</v>
      </c>
      <c r="C383" s="167" t="s">
        <v>1525</v>
      </c>
      <c r="D383" s="167" t="s">
        <v>1527</v>
      </c>
      <c r="E383" s="48">
        <v>3</v>
      </c>
      <c r="F383" s="49">
        <v>40758</v>
      </c>
      <c r="G383" s="48">
        <v>1</v>
      </c>
      <c r="H383" s="269" t="s">
        <v>1528</v>
      </c>
      <c r="I383" s="48" t="s">
        <v>221</v>
      </c>
      <c r="J383" s="78" t="s">
        <v>222</v>
      </c>
      <c r="K383" s="48" t="s">
        <v>169</v>
      </c>
      <c r="L383" s="47">
        <v>1</v>
      </c>
      <c r="M383" s="78">
        <v>2</v>
      </c>
      <c r="N383" s="188"/>
      <c r="O383" s="188"/>
      <c r="P383" s="265"/>
      <c r="Q383" s="48"/>
      <c r="R383" s="59">
        <v>385</v>
      </c>
    </row>
    <row r="384" spans="1:18" ht="20.45" customHeight="1" x14ac:dyDescent="0.25">
      <c r="A384" s="241"/>
      <c r="B384" s="270">
        <v>3</v>
      </c>
      <c r="C384" s="167" t="s">
        <v>1525</v>
      </c>
      <c r="D384" s="167" t="s">
        <v>1529</v>
      </c>
      <c r="E384" s="48">
        <v>3</v>
      </c>
      <c r="F384" s="49">
        <v>41531</v>
      </c>
      <c r="G384" s="48">
        <v>2</v>
      </c>
      <c r="H384" s="269" t="s">
        <v>1530</v>
      </c>
      <c r="I384" s="48" t="s">
        <v>221</v>
      </c>
      <c r="J384" s="78" t="s">
        <v>222</v>
      </c>
      <c r="K384" s="48" t="s">
        <v>169</v>
      </c>
      <c r="L384" s="47">
        <v>1</v>
      </c>
      <c r="M384" s="78">
        <v>2</v>
      </c>
      <c r="N384" s="188"/>
      <c r="O384" s="188"/>
      <c r="P384" s="265"/>
      <c r="Q384" s="48"/>
      <c r="R384" s="59">
        <v>386</v>
      </c>
    </row>
    <row r="385" spans="1:19" ht="20.45" customHeight="1" x14ac:dyDescent="0.25">
      <c r="A385" s="235">
        <v>109</v>
      </c>
      <c r="B385" s="184" t="s">
        <v>95</v>
      </c>
      <c r="C385" s="163" t="s">
        <v>288</v>
      </c>
      <c r="D385" s="163" t="s">
        <v>288</v>
      </c>
      <c r="E385" s="45">
        <v>1</v>
      </c>
      <c r="F385" s="181">
        <v>24702</v>
      </c>
      <c r="G385" s="45">
        <v>2</v>
      </c>
      <c r="H385" s="184" t="s">
        <v>1531</v>
      </c>
      <c r="I385" s="45" t="s">
        <v>221</v>
      </c>
      <c r="J385" s="237" t="s">
        <v>222</v>
      </c>
      <c r="K385" s="268" t="s">
        <v>169</v>
      </c>
      <c r="L385" s="47">
        <v>1</v>
      </c>
      <c r="M385" s="78">
        <v>2</v>
      </c>
      <c r="N385" s="188"/>
      <c r="O385" s="188"/>
      <c r="P385" s="265"/>
      <c r="Q385" s="48"/>
      <c r="R385" s="59">
        <v>387</v>
      </c>
    </row>
    <row r="386" spans="1:19" ht="20.45" customHeight="1" x14ac:dyDescent="0.25">
      <c r="A386" s="241"/>
      <c r="B386" s="46" t="s">
        <v>96</v>
      </c>
      <c r="C386" s="167" t="s">
        <v>288</v>
      </c>
      <c r="D386" s="167" t="s">
        <v>1532</v>
      </c>
      <c r="E386" s="48">
        <v>3</v>
      </c>
      <c r="F386" s="49">
        <v>36907</v>
      </c>
      <c r="G386" s="48">
        <v>1</v>
      </c>
      <c r="H386" s="46" t="s">
        <v>1533</v>
      </c>
      <c r="I386" s="48" t="s">
        <v>221</v>
      </c>
      <c r="J386" s="78" t="s">
        <v>222</v>
      </c>
      <c r="K386" s="270" t="s">
        <v>169</v>
      </c>
      <c r="L386" s="47">
        <v>1</v>
      </c>
      <c r="M386" s="78">
        <v>2</v>
      </c>
      <c r="N386" s="188"/>
      <c r="O386" s="188"/>
      <c r="P386" s="265"/>
      <c r="Q386" s="48"/>
      <c r="R386" s="59">
        <v>388</v>
      </c>
    </row>
    <row r="387" spans="1:19" ht="20.45" customHeight="1" x14ac:dyDescent="0.25">
      <c r="A387" s="235">
        <v>110</v>
      </c>
      <c r="B387" s="268">
        <v>1</v>
      </c>
      <c r="C387" s="163" t="s">
        <v>764</v>
      </c>
      <c r="D387" s="163" t="s">
        <v>764</v>
      </c>
      <c r="E387" s="45">
        <v>1</v>
      </c>
      <c r="F387" s="181">
        <v>22072</v>
      </c>
      <c r="G387" s="45">
        <v>2</v>
      </c>
      <c r="H387" s="267" t="s">
        <v>1534</v>
      </c>
      <c r="I387" s="45" t="s">
        <v>221</v>
      </c>
      <c r="J387" s="237" t="s">
        <v>222</v>
      </c>
      <c r="K387" s="45" t="s">
        <v>169</v>
      </c>
      <c r="L387" s="47">
        <v>1</v>
      </c>
      <c r="M387" s="78">
        <v>2</v>
      </c>
      <c r="N387" s="188" t="s">
        <v>235</v>
      </c>
      <c r="O387" s="188"/>
      <c r="P387" s="265"/>
      <c r="Q387" s="48"/>
      <c r="R387" s="59">
        <v>389</v>
      </c>
    </row>
    <row r="388" spans="1:19" ht="20.45" customHeight="1" x14ac:dyDescent="0.25">
      <c r="A388" s="235">
        <v>111</v>
      </c>
      <c r="B388" s="268">
        <v>1</v>
      </c>
      <c r="C388" s="163" t="s">
        <v>1535</v>
      </c>
      <c r="D388" s="163" t="s">
        <v>1535</v>
      </c>
      <c r="E388" s="45">
        <v>1</v>
      </c>
      <c r="F388" s="181" t="s">
        <v>1307</v>
      </c>
      <c r="G388" s="45">
        <v>2</v>
      </c>
      <c r="H388" s="267" t="s">
        <v>1536</v>
      </c>
      <c r="I388" s="45" t="s">
        <v>221</v>
      </c>
      <c r="J388" s="237" t="s">
        <v>222</v>
      </c>
      <c r="K388" s="45" t="s">
        <v>169</v>
      </c>
      <c r="L388" s="47">
        <v>1</v>
      </c>
      <c r="M388" s="78">
        <v>2</v>
      </c>
      <c r="N388" s="188"/>
      <c r="O388" s="188"/>
      <c r="P388" s="265"/>
      <c r="Q388" s="48" t="s">
        <v>310</v>
      </c>
      <c r="R388" s="59">
        <v>390</v>
      </c>
      <c r="S388" s="59" t="s">
        <v>2395</v>
      </c>
    </row>
    <row r="389" spans="1:19" ht="20.45" customHeight="1" x14ac:dyDescent="0.25">
      <c r="A389" s="241"/>
      <c r="B389" s="270">
        <v>2</v>
      </c>
      <c r="C389" s="167" t="s">
        <v>1535</v>
      </c>
      <c r="D389" s="167" t="s">
        <v>1537</v>
      </c>
      <c r="E389" s="48">
        <v>3</v>
      </c>
      <c r="F389" s="49" t="s">
        <v>1538</v>
      </c>
      <c r="G389" s="48">
        <v>2</v>
      </c>
      <c r="H389" s="269" t="s">
        <v>1539</v>
      </c>
      <c r="I389" s="48" t="s">
        <v>221</v>
      </c>
      <c r="J389" s="78" t="s">
        <v>222</v>
      </c>
      <c r="K389" s="48" t="s">
        <v>169</v>
      </c>
      <c r="L389" s="47">
        <v>1</v>
      </c>
      <c r="M389" s="78">
        <v>2</v>
      </c>
      <c r="N389" s="188"/>
      <c r="O389" s="188"/>
      <c r="P389" s="265"/>
      <c r="Q389" s="48"/>
      <c r="R389" s="59">
        <v>391</v>
      </c>
    </row>
    <row r="390" spans="1:19" ht="20.45" customHeight="1" x14ac:dyDescent="0.25">
      <c r="A390" s="241"/>
      <c r="B390" s="270">
        <v>3</v>
      </c>
      <c r="C390" s="167" t="s">
        <v>1535</v>
      </c>
      <c r="D390" s="167" t="s">
        <v>1540</v>
      </c>
      <c r="E390" s="48">
        <v>3</v>
      </c>
      <c r="F390" s="49">
        <v>43657</v>
      </c>
      <c r="G390" s="48">
        <v>1</v>
      </c>
      <c r="H390" s="269" t="s">
        <v>1541</v>
      </c>
      <c r="I390" s="48" t="s">
        <v>221</v>
      </c>
      <c r="J390" s="78" t="s">
        <v>222</v>
      </c>
      <c r="K390" s="48" t="s">
        <v>169</v>
      </c>
      <c r="L390" s="47">
        <v>1</v>
      </c>
      <c r="M390" s="78">
        <v>2</v>
      </c>
      <c r="N390" s="188"/>
      <c r="O390" s="188"/>
      <c r="P390" s="265"/>
      <c r="Q390" s="48"/>
      <c r="R390" s="59">
        <v>392</v>
      </c>
    </row>
    <row r="391" spans="1:19" ht="20.45" customHeight="1" x14ac:dyDescent="0.25">
      <c r="A391" s="235">
        <v>112</v>
      </c>
      <c r="B391" s="268">
        <v>1</v>
      </c>
      <c r="C391" s="163" t="s">
        <v>1542</v>
      </c>
      <c r="D391" s="163" t="s">
        <v>1542</v>
      </c>
      <c r="E391" s="45">
        <v>1</v>
      </c>
      <c r="F391" s="181">
        <v>24662</v>
      </c>
      <c r="G391" s="45">
        <v>1</v>
      </c>
      <c r="H391" s="267" t="s">
        <v>1543</v>
      </c>
      <c r="I391" s="45" t="s">
        <v>221</v>
      </c>
      <c r="J391" s="237" t="s">
        <v>222</v>
      </c>
      <c r="K391" s="268" t="s">
        <v>177</v>
      </c>
      <c r="L391" s="47">
        <v>1</v>
      </c>
      <c r="M391" s="78">
        <v>2</v>
      </c>
      <c r="N391" s="188"/>
      <c r="O391" s="188"/>
      <c r="P391" s="188"/>
      <c r="Q391" s="48" t="s">
        <v>310</v>
      </c>
      <c r="R391" s="59">
        <v>393</v>
      </c>
      <c r="S391" s="59" t="s">
        <v>2444</v>
      </c>
    </row>
    <row r="392" spans="1:19" ht="20.45" customHeight="1" x14ac:dyDescent="0.25">
      <c r="A392" s="241"/>
      <c r="B392" s="270">
        <v>2</v>
      </c>
      <c r="C392" s="167" t="s">
        <v>1542</v>
      </c>
      <c r="D392" s="167" t="s">
        <v>1544</v>
      </c>
      <c r="E392" s="48">
        <v>2</v>
      </c>
      <c r="F392" s="49">
        <v>26639</v>
      </c>
      <c r="G392" s="48">
        <v>2</v>
      </c>
      <c r="H392" s="269" t="s">
        <v>1545</v>
      </c>
      <c r="I392" s="48" t="s">
        <v>221</v>
      </c>
      <c r="J392" s="78" t="s">
        <v>222</v>
      </c>
      <c r="K392" s="270" t="s">
        <v>177</v>
      </c>
      <c r="L392" s="47">
        <v>1</v>
      </c>
      <c r="M392" s="78">
        <v>2</v>
      </c>
      <c r="N392" s="188" t="s">
        <v>235</v>
      </c>
      <c r="O392" s="188"/>
      <c r="P392" s="188"/>
      <c r="Q392" s="48" t="s">
        <v>310</v>
      </c>
      <c r="R392" s="59">
        <v>394</v>
      </c>
      <c r="S392" s="59" t="s">
        <v>2377</v>
      </c>
    </row>
    <row r="393" spans="1:19" ht="20.45" customHeight="1" x14ac:dyDescent="0.25">
      <c r="A393" s="241"/>
      <c r="B393" s="270">
        <v>3</v>
      </c>
      <c r="C393" s="167" t="s">
        <v>1542</v>
      </c>
      <c r="D393" s="167" t="s">
        <v>1546</v>
      </c>
      <c r="E393" s="48">
        <v>3</v>
      </c>
      <c r="F393" s="49">
        <v>37450</v>
      </c>
      <c r="G393" s="48">
        <v>1</v>
      </c>
      <c r="H393" s="269" t="s">
        <v>1547</v>
      </c>
      <c r="I393" s="48" t="s">
        <v>221</v>
      </c>
      <c r="J393" s="78" t="s">
        <v>222</v>
      </c>
      <c r="K393" s="270" t="s">
        <v>177</v>
      </c>
      <c r="L393" s="47">
        <v>1</v>
      </c>
      <c r="M393" s="78">
        <v>2</v>
      </c>
      <c r="N393" s="188"/>
      <c r="O393" s="188"/>
      <c r="P393" s="188"/>
      <c r="Q393" s="48"/>
      <c r="R393" s="59">
        <v>395</v>
      </c>
    </row>
    <row r="394" spans="1:19" ht="20.45" customHeight="1" x14ac:dyDescent="0.25">
      <c r="A394" s="235">
        <v>113</v>
      </c>
      <c r="B394" s="268">
        <v>1</v>
      </c>
      <c r="C394" s="163" t="s">
        <v>1548</v>
      </c>
      <c r="D394" s="163" t="s">
        <v>1548</v>
      </c>
      <c r="E394" s="45">
        <v>1</v>
      </c>
      <c r="F394" s="181">
        <v>23141</v>
      </c>
      <c r="G394" s="45">
        <v>1</v>
      </c>
      <c r="H394" s="267" t="s">
        <v>1549</v>
      </c>
      <c r="I394" s="45" t="s">
        <v>221</v>
      </c>
      <c r="J394" s="237" t="s">
        <v>222</v>
      </c>
      <c r="K394" s="268" t="s">
        <v>177</v>
      </c>
      <c r="L394" s="47">
        <v>1</v>
      </c>
      <c r="M394" s="78">
        <v>2</v>
      </c>
      <c r="N394" s="188"/>
      <c r="O394" s="188"/>
      <c r="P394" s="188"/>
      <c r="Q394" s="48"/>
      <c r="R394" s="59">
        <v>396</v>
      </c>
    </row>
    <row r="395" spans="1:19" ht="20.45" customHeight="1" x14ac:dyDescent="0.25">
      <c r="A395" s="241"/>
      <c r="B395" s="270">
        <v>2</v>
      </c>
      <c r="C395" s="167" t="s">
        <v>1548</v>
      </c>
      <c r="D395" s="167" t="s">
        <v>1550</v>
      </c>
      <c r="E395" s="48">
        <v>2</v>
      </c>
      <c r="F395" s="49">
        <v>26058</v>
      </c>
      <c r="G395" s="48">
        <v>2</v>
      </c>
      <c r="H395" s="269" t="s">
        <v>1551</v>
      </c>
      <c r="I395" s="48" t="s">
        <v>221</v>
      </c>
      <c r="J395" s="78" t="s">
        <v>222</v>
      </c>
      <c r="K395" s="270" t="s">
        <v>177</v>
      </c>
      <c r="L395" s="47">
        <v>1</v>
      </c>
      <c r="M395" s="78">
        <v>2</v>
      </c>
      <c r="N395" s="188"/>
      <c r="O395" s="188"/>
      <c r="P395" s="188"/>
      <c r="Q395" s="48"/>
      <c r="R395" s="59">
        <v>397</v>
      </c>
    </row>
    <row r="396" spans="1:19" ht="20.45" customHeight="1" x14ac:dyDescent="0.25">
      <c r="A396" s="241"/>
      <c r="B396" s="270">
        <v>3</v>
      </c>
      <c r="C396" s="167" t="s">
        <v>1548</v>
      </c>
      <c r="D396" s="167" t="s">
        <v>715</v>
      </c>
      <c r="E396" s="48">
        <v>2</v>
      </c>
      <c r="F396" s="49">
        <v>22284</v>
      </c>
      <c r="G396" s="48">
        <v>2</v>
      </c>
      <c r="H396" s="269" t="s">
        <v>1552</v>
      </c>
      <c r="I396" s="48" t="s">
        <v>221</v>
      </c>
      <c r="J396" s="78" t="s">
        <v>222</v>
      </c>
      <c r="K396" s="270" t="s">
        <v>177</v>
      </c>
      <c r="L396" s="47">
        <v>1</v>
      </c>
      <c r="M396" s="78">
        <v>2</v>
      </c>
      <c r="N396" s="188"/>
      <c r="O396" s="188"/>
      <c r="P396" s="188"/>
      <c r="Q396" s="48"/>
      <c r="R396" s="59">
        <v>398</v>
      </c>
    </row>
    <row r="397" spans="1:19" ht="20.45" customHeight="1" x14ac:dyDescent="0.25">
      <c r="A397" s="241"/>
      <c r="B397" s="270">
        <v>4</v>
      </c>
      <c r="C397" s="167" t="s">
        <v>1548</v>
      </c>
      <c r="D397" s="167" t="s">
        <v>1553</v>
      </c>
      <c r="E397" s="48">
        <v>3</v>
      </c>
      <c r="F397" s="49">
        <v>36612</v>
      </c>
      <c r="G397" s="48">
        <v>1</v>
      </c>
      <c r="H397" s="269" t="s">
        <v>1554</v>
      </c>
      <c r="I397" s="48" t="s">
        <v>221</v>
      </c>
      <c r="J397" s="78" t="s">
        <v>222</v>
      </c>
      <c r="K397" s="270" t="s">
        <v>177</v>
      </c>
      <c r="L397" s="47">
        <v>1</v>
      </c>
      <c r="M397" s="78">
        <v>2</v>
      </c>
      <c r="N397" s="188"/>
      <c r="O397" s="188"/>
      <c r="P397" s="188"/>
      <c r="Q397" s="48"/>
      <c r="R397" s="59">
        <v>399</v>
      </c>
    </row>
    <row r="398" spans="1:19" ht="20.45" customHeight="1" x14ac:dyDescent="0.25">
      <c r="A398" s="241"/>
      <c r="B398" s="270">
        <v>5</v>
      </c>
      <c r="C398" s="167" t="s">
        <v>1548</v>
      </c>
      <c r="D398" s="167" t="s">
        <v>1188</v>
      </c>
      <c r="E398" s="48">
        <v>5</v>
      </c>
      <c r="F398" s="49">
        <v>38025</v>
      </c>
      <c r="G398" s="48">
        <v>2</v>
      </c>
      <c r="H398" s="269" t="s">
        <v>1555</v>
      </c>
      <c r="I398" s="48" t="s">
        <v>221</v>
      </c>
      <c r="J398" s="78" t="s">
        <v>222</v>
      </c>
      <c r="K398" s="270" t="s">
        <v>177</v>
      </c>
      <c r="L398" s="47">
        <v>1</v>
      </c>
      <c r="M398" s="78">
        <v>2</v>
      </c>
      <c r="N398" s="188"/>
      <c r="O398" s="188"/>
      <c r="P398" s="188"/>
      <c r="Q398" s="48"/>
      <c r="R398" s="59">
        <v>400</v>
      </c>
    </row>
    <row r="399" spans="1:19" ht="20.45" customHeight="1" x14ac:dyDescent="0.25">
      <c r="A399" s="241"/>
      <c r="B399" s="270">
        <v>6</v>
      </c>
      <c r="C399" s="167" t="s">
        <v>1548</v>
      </c>
      <c r="D399" s="167" t="s">
        <v>1556</v>
      </c>
      <c r="E399" s="48">
        <v>5</v>
      </c>
      <c r="F399" s="49">
        <v>45241</v>
      </c>
      <c r="G399" s="48">
        <v>2</v>
      </c>
      <c r="H399" s="269" t="s">
        <v>1557</v>
      </c>
      <c r="I399" s="48" t="s">
        <v>221</v>
      </c>
      <c r="J399" s="78" t="s">
        <v>222</v>
      </c>
      <c r="K399" s="270" t="s">
        <v>177</v>
      </c>
      <c r="L399" s="47">
        <v>1</v>
      </c>
      <c r="M399" s="78">
        <v>2</v>
      </c>
      <c r="N399" s="188"/>
      <c r="O399" s="188"/>
      <c r="P399" s="188"/>
      <c r="Q399" s="48"/>
      <c r="R399" s="59">
        <v>401</v>
      </c>
    </row>
    <row r="400" spans="1:19" ht="20.45" customHeight="1" x14ac:dyDescent="0.25">
      <c r="A400" s="241"/>
      <c r="B400" s="270">
        <v>7</v>
      </c>
      <c r="C400" s="167" t="s">
        <v>1548</v>
      </c>
      <c r="D400" s="294" t="s">
        <v>1558</v>
      </c>
      <c r="E400" s="46" t="s">
        <v>109</v>
      </c>
      <c r="F400" s="295">
        <v>34056</v>
      </c>
      <c r="G400" s="46" t="s">
        <v>95</v>
      </c>
      <c r="H400" s="46" t="s">
        <v>1559</v>
      </c>
      <c r="I400" s="48" t="s">
        <v>221</v>
      </c>
      <c r="J400" s="78" t="s">
        <v>222</v>
      </c>
      <c r="K400" s="270" t="s">
        <v>177</v>
      </c>
      <c r="L400" s="47">
        <v>1</v>
      </c>
      <c r="M400" s="78">
        <v>2</v>
      </c>
      <c r="N400" s="294"/>
      <c r="O400" s="46"/>
      <c r="P400" s="46"/>
      <c r="Q400" s="48"/>
      <c r="R400" s="59">
        <v>402</v>
      </c>
    </row>
    <row r="401" spans="1:19" s="258" customFormat="1" ht="20.45" customHeight="1" x14ac:dyDescent="0.25">
      <c r="A401" s="235">
        <v>114</v>
      </c>
      <c r="B401" s="279">
        <v>1</v>
      </c>
      <c r="C401" s="163" t="s">
        <v>1560</v>
      </c>
      <c r="D401" s="163" t="s">
        <v>1560</v>
      </c>
      <c r="E401" s="45">
        <v>1</v>
      </c>
      <c r="F401" s="291">
        <v>30965</v>
      </c>
      <c r="G401" s="45">
        <v>1</v>
      </c>
      <c r="H401" s="184" t="s">
        <v>1561</v>
      </c>
      <c r="I401" s="45" t="s">
        <v>221</v>
      </c>
      <c r="J401" s="237" t="s">
        <v>222</v>
      </c>
      <c r="K401" s="268" t="s">
        <v>177</v>
      </c>
      <c r="L401" s="47">
        <v>1</v>
      </c>
      <c r="M401" s="78">
        <v>2</v>
      </c>
      <c r="N401" s="276"/>
      <c r="O401" s="276"/>
      <c r="P401" s="276"/>
      <c r="Q401" s="45" t="s">
        <v>310</v>
      </c>
      <c r="R401" s="59">
        <v>403</v>
      </c>
      <c r="S401" s="258" t="s">
        <v>2442</v>
      </c>
    </row>
    <row r="402" spans="1:19" ht="20.45" customHeight="1" x14ac:dyDescent="0.25">
      <c r="A402" s="241"/>
      <c r="B402" s="285">
        <v>2</v>
      </c>
      <c r="C402" s="167" t="s">
        <v>1560</v>
      </c>
      <c r="D402" s="167" t="s">
        <v>183</v>
      </c>
      <c r="E402" s="48">
        <v>2</v>
      </c>
      <c r="F402" s="48" t="s">
        <v>1562</v>
      </c>
      <c r="G402" s="48">
        <v>2</v>
      </c>
      <c r="H402" s="46" t="s">
        <v>1563</v>
      </c>
      <c r="I402" s="48" t="s">
        <v>221</v>
      </c>
      <c r="J402" s="78" t="s">
        <v>222</v>
      </c>
      <c r="K402" s="270" t="s">
        <v>177</v>
      </c>
      <c r="L402" s="47">
        <v>1</v>
      </c>
      <c r="M402" s="78">
        <v>2</v>
      </c>
      <c r="N402" s="265" t="s">
        <v>235</v>
      </c>
      <c r="O402" s="265"/>
      <c r="P402" s="265"/>
      <c r="Q402" s="48" t="s">
        <v>310</v>
      </c>
      <c r="R402" s="59">
        <v>404</v>
      </c>
      <c r="S402" s="59" t="s">
        <v>2376</v>
      </c>
    </row>
    <row r="403" spans="1:19" ht="20.45" customHeight="1" x14ac:dyDescent="0.25">
      <c r="A403" s="241"/>
      <c r="B403" s="285">
        <v>3</v>
      </c>
      <c r="C403" s="167" t="s">
        <v>1560</v>
      </c>
      <c r="D403" s="167" t="s">
        <v>1564</v>
      </c>
      <c r="E403" s="48">
        <v>3</v>
      </c>
      <c r="F403" s="95">
        <v>41275</v>
      </c>
      <c r="G403" s="48">
        <v>2</v>
      </c>
      <c r="H403" s="46" t="s">
        <v>1565</v>
      </c>
      <c r="I403" s="48" t="s">
        <v>221</v>
      </c>
      <c r="J403" s="78" t="s">
        <v>222</v>
      </c>
      <c r="K403" s="270" t="s">
        <v>177</v>
      </c>
      <c r="L403" s="47">
        <v>1</v>
      </c>
      <c r="M403" s="78">
        <v>2</v>
      </c>
      <c r="N403" s="265"/>
      <c r="O403" s="265"/>
      <c r="P403" s="265"/>
      <c r="Q403" s="48"/>
      <c r="R403" s="59">
        <v>405</v>
      </c>
    </row>
    <row r="404" spans="1:19" ht="20.45" customHeight="1" x14ac:dyDescent="0.25">
      <c r="A404" s="241"/>
      <c r="B404" s="285">
        <v>4</v>
      </c>
      <c r="C404" s="167" t="s">
        <v>1560</v>
      </c>
      <c r="D404" s="167" t="s">
        <v>1566</v>
      </c>
      <c r="E404" s="48">
        <v>3</v>
      </c>
      <c r="F404" s="48" t="s">
        <v>1567</v>
      </c>
      <c r="G404" s="48">
        <v>2</v>
      </c>
      <c r="H404" s="46" t="s">
        <v>1568</v>
      </c>
      <c r="I404" s="48" t="s">
        <v>221</v>
      </c>
      <c r="J404" s="78" t="s">
        <v>222</v>
      </c>
      <c r="K404" s="270" t="s">
        <v>177</v>
      </c>
      <c r="L404" s="47">
        <v>1</v>
      </c>
      <c r="M404" s="78">
        <v>2</v>
      </c>
      <c r="N404" s="265"/>
      <c r="O404" s="265"/>
      <c r="P404" s="265"/>
      <c r="Q404" s="48"/>
      <c r="R404" s="59">
        <v>406</v>
      </c>
    </row>
    <row r="405" spans="1:19" ht="20.45" customHeight="1" x14ac:dyDescent="0.25">
      <c r="A405" s="241"/>
      <c r="B405" s="285">
        <v>5</v>
      </c>
      <c r="C405" s="167" t="s">
        <v>1560</v>
      </c>
      <c r="D405" s="167" t="s">
        <v>1569</v>
      </c>
      <c r="E405" s="48">
        <v>3</v>
      </c>
      <c r="F405" s="95">
        <v>43780</v>
      </c>
      <c r="G405" s="48">
        <v>1</v>
      </c>
      <c r="H405" s="46" t="s">
        <v>1570</v>
      </c>
      <c r="I405" s="48" t="s">
        <v>221</v>
      </c>
      <c r="J405" s="78" t="s">
        <v>222</v>
      </c>
      <c r="K405" s="270" t="s">
        <v>177</v>
      </c>
      <c r="L405" s="47">
        <v>1</v>
      </c>
      <c r="M405" s="78">
        <v>2</v>
      </c>
      <c r="N405" s="265"/>
      <c r="O405" s="265"/>
      <c r="P405" s="265"/>
      <c r="Q405" s="48"/>
      <c r="R405" s="59">
        <v>407</v>
      </c>
    </row>
    <row r="406" spans="1:19" s="258" customFormat="1" ht="20.45" customHeight="1" x14ac:dyDescent="0.25">
      <c r="A406" s="235">
        <v>115</v>
      </c>
      <c r="B406" s="279">
        <v>1</v>
      </c>
      <c r="C406" s="163" t="s">
        <v>1571</v>
      </c>
      <c r="D406" s="163" t="s">
        <v>1571</v>
      </c>
      <c r="E406" s="45">
        <v>1</v>
      </c>
      <c r="F406" s="291">
        <v>27488</v>
      </c>
      <c r="G406" s="45">
        <v>1</v>
      </c>
      <c r="H406" s="184" t="s">
        <v>1572</v>
      </c>
      <c r="I406" s="45" t="s">
        <v>221</v>
      </c>
      <c r="J406" s="237" t="s">
        <v>222</v>
      </c>
      <c r="K406" s="268" t="s">
        <v>177</v>
      </c>
      <c r="L406" s="47">
        <v>1</v>
      </c>
      <c r="M406" s="78">
        <v>2</v>
      </c>
      <c r="N406" s="276"/>
      <c r="O406" s="276"/>
      <c r="P406" s="276"/>
      <c r="Q406" s="45" t="s">
        <v>310</v>
      </c>
      <c r="R406" s="59">
        <v>408</v>
      </c>
      <c r="S406" s="258" t="s">
        <v>2443</v>
      </c>
    </row>
    <row r="407" spans="1:19" ht="20.45" customHeight="1" x14ac:dyDescent="0.25">
      <c r="A407" s="241"/>
      <c r="B407" s="285">
        <v>2</v>
      </c>
      <c r="C407" s="167" t="s">
        <v>1571</v>
      </c>
      <c r="D407" s="167" t="s">
        <v>1573</v>
      </c>
      <c r="E407" s="48">
        <v>2</v>
      </c>
      <c r="F407" s="95">
        <v>27426</v>
      </c>
      <c r="G407" s="48">
        <v>2</v>
      </c>
      <c r="H407" s="46" t="s">
        <v>1574</v>
      </c>
      <c r="I407" s="48" t="s">
        <v>221</v>
      </c>
      <c r="J407" s="78" t="s">
        <v>222</v>
      </c>
      <c r="K407" s="270" t="s">
        <v>177</v>
      </c>
      <c r="L407" s="47">
        <v>1</v>
      </c>
      <c r="M407" s="78">
        <v>2</v>
      </c>
      <c r="N407" s="265" t="s">
        <v>235</v>
      </c>
      <c r="O407" s="265"/>
      <c r="P407" s="265"/>
      <c r="Q407" s="48" t="s">
        <v>310</v>
      </c>
      <c r="R407" s="59">
        <v>409</v>
      </c>
      <c r="S407" s="59" t="s">
        <v>2378</v>
      </c>
    </row>
    <row r="408" spans="1:19" ht="20.45" customHeight="1" x14ac:dyDescent="0.25">
      <c r="A408" s="241"/>
      <c r="B408" s="285">
        <v>3</v>
      </c>
      <c r="C408" s="167" t="s">
        <v>1571</v>
      </c>
      <c r="D408" s="167" t="s">
        <v>1575</v>
      </c>
      <c r="E408" s="48">
        <v>3</v>
      </c>
      <c r="F408" s="95">
        <v>35765</v>
      </c>
      <c r="G408" s="48">
        <v>1</v>
      </c>
      <c r="H408" s="46" t="s">
        <v>1576</v>
      </c>
      <c r="I408" s="48" t="s">
        <v>221</v>
      </c>
      <c r="J408" s="78" t="s">
        <v>222</v>
      </c>
      <c r="K408" s="270" t="s">
        <v>177</v>
      </c>
      <c r="L408" s="47">
        <v>1</v>
      </c>
      <c r="M408" s="78">
        <v>2</v>
      </c>
      <c r="N408" s="265"/>
      <c r="O408" s="265"/>
      <c r="P408" s="265"/>
      <c r="Q408" s="48"/>
      <c r="R408" s="59">
        <v>410</v>
      </c>
    </row>
    <row r="409" spans="1:19" ht="20.45" customHeight="1" x14ac:dyDescent="0.25">
      <c r="A409" s="235">
        <v>116</v>
      </c>
      <c r="B409" s="268">
        <v>1</v>
      </c>
      <c r="C409" s="290" t="s">
        <v>276</v>
      </c>
      <c r="D409" s="290" t="s">
        <v>276</v>
      </c>
      <c r="E409" s="45">
        <v>1</v>
      </c>
      <c r="F409" s="181" t="s">
        <v>1577</v>
      </c>
      <c r="G409" s="184" t="s">
        <v>96</v>
      </c>
      <c r="H409" s="267" t="s">
        <v>1578</v>
      </c>
      <c r="I409" s="45" t="s">
        <v>221</v>
      </c>
      <c r="J409" s="237" t="s">
        <v>222</v>
      </c>
      <c r="K409" s="268" t="s">
        <v>165</v>
      </c>
      <c r="L409" s="46" t="s">
        <v>95</v>
      </c>
      <c r="M409" s="78">
        <v>2</v>
      </c>
      <c r="N409" s="188"/>
      <c r="O409" s="188"/>
      <c r="P409" s="188"/>
      <c r="Q409" s="48" t="s">
        <v>310</v>
      </c>
      <c r="R409" s="59">
        <v>411</v>
      </c>
    </row>
    <row r="410" spans="1:19" ht="20.45" customHeight="1" x14ac:dyDescent="0.25">
      <c r="A410" s="241"/>
      <c r="B410" s="270">
        <v>2</v>
      </c>
      <c r="C410" s="94" t="s">
        <v>276</v>
      </c>
      <c r="D410" s="94" t="s">
        <v>1579</v>
      </c>
      <c r="E410" s="48">
        <v>2</v>
      </c>
      <c r="F410" s="95">
        <v>30590</v>
      </c>
      <c r="G410" s="48">
        <v>1</v>
      </c>
      <c r="H410" s="269" t="s">
        <v>1580</v>
      </c>
      <c r="I410" s="48" t="s">
        <v>221</v>
      </c>
      <c r="J410" s="78" t="s">
        <v>222</v>
      </c>
      <c r="K410" s="270" t="s">
        <v>165</v>
      </c>
      <c r="L410" s="46" t="s">
        <v>95</v>
      </c>
      <c r="M410" s="78">
        <v>2</v>
      </c>
      <c r="N410" s="188" t="s">
        <v>235</v>
      </c>
      <c r="O410" s="188"/>
      <c r="P410" s="188"/>
      <c r="Q410" s="48" t="s">
        <v>310</v>
      </c>
      <c r="R410" s="59">
        <v>412</v>
      </c>
      <c r="S410" s="59" t="s">
        <v>2388</v>
      </c>
    </row>
    <row r="411" spans="1:19" ht="20.45" customHeight="1" x14ac:dyDescent="0.25">
      <c r="A411" s="241"/>
      <c r="B411" s="270">
        <v>3</v>
      </c>
      <c r="C411" s="94" t="s">
        <v>276</v>
      </c>
      <c r="D411" s="94" t="s">
        <v>1581</v>
      </c>
      <c r="E411" s="46" t="s">
        <v>109</v>
      </c>
      <c r="F411" s="95">
        <v>32055</v>
      </c>
      <c r="G411" s="46" t="s">
        <v>96</v>
      </c>
      <c r="H411" s="269" t="s">
        <v>1582</v>
      </c>
      <c r="I411" s="48" t="s">
        <v>221</v>
      </c>
      <c r="J411" s="78" t="s">
        <v>222</v>
      </c>
      <c r="K411" s="270" t="s">
        <v>165</v>
      </c>
      <c r="L411" s="46" t="s">
        <v>95</v>
      </c>
      <c r="M411" s="78">
        <v>2</v>
      </c>
      <c r="N411" s="188"/>
      <c r="O411" s="188"/>
      <c r="P411" s="188"/>
      <c r="Q411" s="48"/>
      <c r="R411" s="59">
        <v>413</v>
      </c>
    </row>
    <row r="412" spans="1:19" ht="20.45" customHeight="1" x14ac:dyDescent="0.25">
      <c r="A412" s="241"/>
      <c r="B412" s="270">
        <v>4</v>
      </c>
      <c r="C412" s="94" t="s">
        <v>276</v>
      </c>
      <c r="D412" s="94" t="s">
        <v>1583</v>
      </c>
      <c r="E412" s="46" t="s">
        <v>229</v>
      </c>
      <c r="F412" s="95">
        <v>40604</v>
      </c>
      <c r="G412" s="48">
        <v>1</v>
      </c>
      <c r="H412" s="269" t="s">
        <v>1584</v>
      </c>
      <c r="I412" s="48" t="s">
        <v>221</v>
      </c>
      <c r="J412" s="78" t="s">
        <v>222</v>
      </c>
      <c r="K412" s="270" t="s">
        <v>165</v>
      </c>
      <c r="L412" s="46" t="s">
        <v>95</v>
      </c>
      <c r="M412" s="78">
        <v>2</v>
      </c>
      <c r="N412" s="188"/>
      <c r="O412" s="188"/>
      <c r="P412" s="188"/>
      <c r="Q412" s="48"/>
      <c r="R412" s="59">
        <v>414</v>
      </c>
    </row>
    <row r="413" spans="1:19" ht="20.45" customHeight="1" x14ac:dyDescent="0.25">
      <c r="A413" s="241"/>
      <c r="B413" s="270">
        <v>5</v>
      </c>
      <c r="C413" s="94" t="s">
        <v>276</v>
      </c>
      <c r="D413" s="94" t="s">
        <v>1585</v>
      </c>
      <c r="E413" s="46" t="s">
        <v>229</v>
      </c>
      <c r="F413" s="95" t="s">
        <v>1586</v>
      </c>
      <c r="G413" s="48">
        <v>1</v>
      </c>
      <c r="H413" s="269" t="s">
        <v>1587</v>
      </c>
      <c r="I413" s="48" t="s">
        <v>221</v>
      </c>
      <c r="J413" s="78" t="s">
        <v>222</v>
      </c>
      <c r="K413" s="270" t="s">
        <v>165</v>
      </c>
      <c r="L413" s="46" t="s">
        <v>95</v>
      </c>
      <c r="M413" s="78">
        <v>2</v>
      </c>
      <c r="N413" s="188"/>
      <c r="O413" s="188"/>
      <c r="P413" s="188"/>
      <c r="Q413" s="48"/>
      <c r="R413" s="59">
        <v>415</v>
      </c>
    </row>
    <row r="414" spans="1:19" ht="20.45" customHeight="1" x14ac:dyDescent="0.25">
      <c r="A414" s="241"/>
      <c r="B414" s="270">
        <v>6</v>
      </c>
      <c r="C414" s="94" t="s">
        <v>276</v>
      </c>
      <c r="D414" s="94" t="s">
        <v>1588</v>
      </c>
      <c r="E414" s="46" t="s">
        <v>229</v>
      </c>
      <c r="F414" s="95" t="s">
        <v>1589</v>
      </c>
      <c r="G414" s="48">
        <v>2</v>
      </c>
      <c r="H414" s="269" t="s">
        <v>1590</v>
      </c>
      <c r="I414" s="48" t="s">
        <v>221</v>
      </c>
      <c r="J414" s="78" t="s">
        <v>222</v>
      </c>
      <c r="K414" s="270" t="s">
        <v>165</v>
      </c>
      <c r="L414" s="46" t="s">
        <v>95</v>
      </c>
      <c r="M414" s="78">
        <v>2</v>
      </c>
      <c r="N414" s="188"/>
      <c r="O414" s="188"/>
      <c r="P414" s="188"/>
      <c r="Q414" s="48"/>
      <c r="R414" s="59">
        <v>416</v>
      </c>
    </row>
    <row r="415" spans="1:19" ht="20.45" customHeight="1" x14ac:dyDescent="0.25">
      <c r="A415" s="235">
        <v>117</v>
      </c>
      <c r="B415" s="268">
        <v>1</v>
      </c>
      <c r="C415" s="163" t="s">
        <v>1591</v>
      </c>
      <c r="D415" s="163" t="s">
        <v>1591</v>
      </c>
      <c r="E415" s="45">
        <v>1</v>
      </c>
      <c r="F415" s="181">
        <v>32990</v>
      </c>
      <c r="G415" s="45">
        <v>1</v>
      </c>
      <c r="H415" s="267" t="s">
        <v>1592</v>
      </c>
      <c r="I415" s="45" t="s">
        <v>221</v>
      </c>
      <c r="J415" s="237" t="s">
        <v>222</v>
      </c>
      <c r="K415" s="45" t="s">
        <v>165</v>
      </c>
      <c r="L415" s="47">
        <v>1</v>
      </c>
      <c r="M415" s="78">
        <v>2</v>
      </c>
      <c r="N415" s="188"/>
      <c r="O415" s="188"/>
      <c r="P415" s="188"/>
      <c r="Q415" s="48"/>
      <c r="R415" s="59">
        <v>417</v>
      </c>
    </row>
    <row r="416" spans="1:19" ht="20.45" customHeight="1" x14ac:dyDescent="0.25">
      <c r="A416" s="241"/>
      <c r="B416" s="270">
        <v>2</v>
      </c>
      <c r="C416" s="167" t="s">
        <v>1591</v>
      </c>
      <c r="D416" s="167" t="s">
        <v>1593</v>
      </c>
      <c r="E416" s="48">
        <v>3</v>
      </c>
      <c r="F416" s="49">
        <v>41953</v>
      </c>
      <c r="G416" s="48">
        <v>2</v>
      </c>
      <c r="H416" s="269" t="s">
        <v>1594</v>
      </c>
      <c r="I416" s="48" t="s">
        <v>221</v>
      </c>
      <c r="J416" s="78" t="s">
        <v>222</v>
      </c>
      <c r="K416" s="48" t="s">
        <v>165</v>
      </c>
      <c r="L416" s="47">
        <v>1</v>
      </c>
      <c r="M416" s="78">
        <v>2</v>
      </c>
      <c r="N416" s="188"/>
      <c r="O416" s="188"/>
      <c r="P416" s="188"/>
      <c r="Q416" s="48"/>
      <c r="R416" s="59">
        <v>418</v>
      </c>
    </row>
    <row r="417" spans="1:18" ht="20.45" customHeight="1" x14ac:dyDescent="0.25">
      <c r="A417" s="241"/>
      <c r="B417" s="270">
        <v>3</v>
      </c>
      <c r="C417" s="167" t="s">
        <v>1591</v>
      </c>
      <c r="D417" s="167" t="s">
        <v>1595</v>
      </c>
      <c r="E417" s="48">
        <v>2</v>
      </c>
      <c r="F417" s="49">
        <v>32786</v>
      </c>
      <c r="G417" s="48">
        <v>2</v>
      </c>
      <c r="H417" s="269" t="s">
        <v>1596</v>
      </c>
      <c r="I417" s="48" t="s">
        <v>221</v>
      </c>
      <c r="J417" s="78" t="s">
        <v>222</v>
      </c>
      <c r="K417" s="48" t="s">
        <v>165</v>
      </c>
      <c r="L417" s="47">
        <v>1</v>
      </c>
      <c r="M417" s="78">
        <v>2</v>
      </c>
      <c r="N417" s="188"/>
      <c r="O417" s="188"/>
      <c r="P417" s="188"/>
      <c r="Q417" s="48"/>
      <c r="R417" s="59">
        <v>419</v>
      </c>
    </row>
    <row r="418" spans="1:18" ht="20.45" customHeight="1" x14ac:dyDescent="0.25">
      <c r="A418" s="241"/>
      <c r="B418" s="270">
        <v>4</v>
      </c>
      <c r="C418" s="167" t="s">
        <v>1591</v>
      </c>
      <c r="D418" s="167" t="s">
        <v>1597</v>
      </c>
      <c r="E418" s="48">
        <v>3</v>
      </c>
      <c r="F418" s="49">
        <v>44266</v>
      </c>
      <c r="G418" s="48">
        <v>2</v>
      </c>
      <c r="H418" s="269" t="s">
        <v>1598</v>
      </c>
      <c r="I418" s="48" t="s">
        <v>221</v>
      </c>
      <c r="J418" s="78" t="s">
        <v>222</v>
      </c>
      <c r="K418" s="48" t="s">
        <v>165</v>
      </c>
      <c r="L418" s="47">
        <v>1</v>
      </c>
      <c r="M418" s="78">
        <v>2</v>
      </c>
      <c r="N418" s="188"/>
      <c r="O418" s="188" t="s">
        <v>269</v>
      </c>
      <c r="P418" s="188"/>
      <c r="Q418" s="48"/>
      <c r="R418" s="59">
        <v>420</v>
      </c>
    </row>
    <row r="419" spans="1:18" ht="20.45" customHeight="1" x14ac:dyDescent="0.25">
      <c r="A419" s="235">
        <v>118</v>
      </c>
      <c r="B419" s="188">
        <v>1</v>
      </c>
      <c r="C419" s="187" t="s">
        <v>1599</v>
      </c>
      <c r="D419" s="187" t="s">
        <v>1599</v>
      </c>
      <c r="E419" s="188">
        <v>1</v>
      </c>
      <c r="F419" s="189">
        <v>30651</v>
      </c>
      <c r="G419" s="188">
        <v>1</v>
      </c>
      <c r="H419" s="271" t="s">
        <v>1600</v>
      </c>
      <c r="I419" s="45" t="s">
        <v>221</v>
      </c>
      <c r="J419" s="237" t="s">
        <v>222</v>
      </c>
      <c r="K419" s="268" t="s">
        <v>165</v>
      </c>
      <c r="L419" s="46" t="s">
        <v>95</v>
      </c>
      <c r="M419" s="78">
        <v>2</v>
      </c>
      <c r="N419" s="188"/>
      <c r="O419" s="188"/>
      <c r="P419" s="188"/>
      <c r="Q419" s="48"/>
      <c r="R419" s="59">
        <v>421</v>
      </c>
    </row>
    <row r="420" spans="1:18" ht="20.45" customHeight="1" x14ac:dyDescent="0.25">
      <c r="A420" s="241"/>
      <c r="B420" s="47">
        <v>2</v>
      </c>
      <c r="C420" s="83" t="s">
        <v>1599</v>
      </c>
      <c r="D420" s="83" t="s">
        <v>1601</v>
      </c>
      <c r="E420" s="47">
        <v>2</v>
      </c>
      <c r="F420" s="82">
        <v>32701</v>
      </c>
      <c r="G420" s="47">
        <v>2</v>
      </c>
      <c r="H420" s="272" t="s">
        <v>1602</v>
      </c>
      <c r="I420" s="48" t="s">
        <v>221</v>
      </c>
      <c r="J420" s="78" t="s">
        <v>222</v>
      </c>
      <c r="K420" s="270" t="s">
        <v>165</v>
      </c>
      <c r="L420" s="46" t="s">
        <v>95</v>
      </c>
      <c r="M420" s="78">
        <v>2</v>
      </c>
      <c r="N420" s="47"/>
      <c r="O420" s="47"/>
      <c r="P420" s="47"/>
      <c r="Q420" s="48"/>
      <c r="R420" s="59">
        <v>422</v>
      </c>
    </row>
    <row r="421" spans="1:18" ht="20.45" customHeight="1" x14ac:dyDescent="0.25">
      <c r="A421" s="241"/>
      <c r="B421" s="47">
        <v>3</v>
      </c>
      <c r="C421" s="83" t="s">
        <v>1599</v>
      </c>
      <c r="D421" s="83" t="s">
        <v>1603</v>
      </c>
      <c r="E421" s="47">
        <v>3</v>
      </c>
      <c r="F421" s="82">
        <v>39820</v>
      </c>
      <c r="G421" s="47">
        <v>1</v>
      </c>
      <c r="H421" s="272" t="s">
        <v>1604</v>
      </c>
      <c r="I421" s="48" t="s">
        <v>221</v>
      </c>
      <c r="J421" s="78" t="s">
        <v>222</v>
      </c>
      <c r="K421" s="270" t="s">
        <v>165</v>
      </c>
      <c r="L421" s="46" t="s">
        <v>95</v>
      </c>
      <c r="M421" s="78">
        <v>2</v>
      </c>
      <c r="N421" s="47"/>
      <c r="O421" s="47"/>
      <c r="P421" s="47"/>
      <c r="Q421" s="48"/>
      <c r="R421" s="59">
        <v>423</v>
      </c>
    </row>
    <row r="422" spans="1:18" ht="20.45" customHeight="1" x14ac:dyDescent="0.25">
      <c r="A422" s="241"/>
      <c r="B422" s="47">
        <v>4</v>
      </c>
      <c r="C422" s="83" t="s">
        <v>1599</v>
      </c>
      <c r="D422" s="83" t="s">
        <v>1605</v>
      </c>
      <c r="E422" s="47">
        <v>3</v>
      </c>
      <c r="F422" s="82">
        <v>41523</v>
      </c>
      <c r="G422" s="47">
        <v>2</v>
      </c>
      <c r="H422" s="272" t="s">
        <v>1606</v>
      </c>
      <c r="I422" s="48" t="s">
        <v>221</v>
      </c>
      <c r="J422" s="78" t="s">
        <v>222</v>
      </c>
      <c r="K422" s="270" t="s">
        <v>165</v>
      </c>
      <c r="L422" s="46" t="s">
        <v>95</v>
      </c>
      <c r="M422" s="78">
        <v>2</v>
      </c>
      <c r="N422" s="47"/>
      <c r="O422" s="47"/>
      <c r="P422" s="47"/>
      <c r="Q422" s="48"/>
      <c r="R422" s="59">
        <v>424</v>
      </c>
    </row>
    <row r="423" spans="1:18" ht="20.45" customHeight="1" x14ac:dyDescent="0.25">
      <c r="A423" s="241"/>
      <c r="B423" s="47">
        <v>5</v>
      </c>
      <c r="C423" s="83" t="s">
        <v>1599</v>
      </c>
      <c r="D423" s="83" t="s">
        <v>1607</v>
      </c>
      <c r="E423" s="47">
        <v>3</v>
      </c>
      <c r="F423" s="82">
        <v>42930</v>
      </c>
      <c r="G423" s="47">
        <v>2</v>
      </c>
      <c r="H423" s="272" t="s">
        <v>1608</v>
      </c>
      <c r="I423" s="48" t="s">
        <v>221</v>
      </c>
      <c r="J423" s="78" t="s">
        <v>222</v>
      </c>
      <c r="K423" s="270" t="s">
        <v>165</v>
      </c>
      <c r="L423" s="46" t="s">
        <v>95</v>
      </c>
      <c r="M423" s="78">
        <v>2</v>
      </c>
      <c r="N423" s="47"/>
      <c r="O423" s="47"/>
      <c r="P423" s="47"/>
      <c r="Q423" s="48"/>
      <c r="R423" s="59">
        <v>425</v>
      </c>
    </row>
    <row r="424" spans="1:18" ht="20.45" customHeight="1" x14ac:dyDescent="0.25">
      <c r="A424" s="241"/>
      <c r="B424" s="47">
        <v>6</v>
      </c>
      <c r="C424" s="83" t="s">
        <v>1599</v>
      </c>
      <c r="D424" s="83" t="s">
        <v>1609</v>
      </c>
      <c r="E424" s="47">
        <v>3</v>
      </c>
      <c r="F424" s="82">
        <v>20676</v>
      </c>
      <c r="G424" s="47">
        <v>1</v>
      </c>
      <c r="H424" s="272" t="s">
        <v>1610</v>
      </c>
      <c r="I424" s="48" t="s">
        <v>221</v>
      </c>
      <c r="J424" s="78" t="s">
        <v>222</v>
      </c>
      <c r="K424" s="270" t="s">
        <v>165</v>
      </c>
      <c r="L424" s="46" t="s">
        <v>95</v>
      </c>
      <c r="M424" s="78">
        <v>2</v>
      </c>
      <c r="N424" s="47"/>
      <c r="O424" s="47"/>
      <c r="P424" s="47"/>
      <c r="Q424" s="48"/>
      <c r="R424" s="59">
        <v>426</v>
      </c>
    </row>
    <row r="425" spans="1:18" ht="20.45" customHeight="1" x14ac:dyDescent="0.25">
      <c r="A425" s="235">
        <v>119</v>
      </c>
      <c r="B425" s="188">
        <v>1</v>
      </c>
      <c r="C425" s="187" t="s">
        <v>1611</v>
      </c>
      <c r="D425" s="187" t="s">
        <v>1611</v>
      </c>
      <c r="E425" s="188">
        <v>1</v>
      </c>
      <c r="F425" s="181">
        <v>12520</v>
      </c>
      <c r="G425" s="188">
        <v>1</v>
      </c>
      <c r="H425" s="271" t="s">
        <v>1612</v>
      </c>
      <c r="I425" s="45" t="s">
        <v>221</v>
      </c>
      <c r="J425" s="237" t="s">
        <v>222</v>
      </c>
      <c r="K425" s="268" t="s">
        <v>165</v>
      </c>
      <c r="L425" s="46" t="s">
        <v>95</v>
      </c>
      <c r="M425" s="78">
        <v>2</v>
      </c>
      <c r="N425" s="188"/>
      <c r="O425" s="188"/>
      <c r="P425" s="188"/>
      <c r="Q425" s="48"/>
      <c r="R425" s="59">
        <v>427</v>
      </c>
    </row>
    <row r="426" spans="1:18" ht="20.45" customHeight="1" x14ac:dyDescent="0.25">
      <c r="A426" s="241"/>
      <c r="B426" s="47">
        <v>2</v>
      </c>
      <c r="C426" s="83" t="s">
        <v>1611</v>
      </c>
      <c r="D426" s="83" t="s">
        <v>1613</v>
      </c>
      <c r="E426" s="47">
        <v>2</v>
      </c>
      <c r="F426" s="82">
        <v>23710</v>
      </c>
      <c r="G426" s="47">
        <v>1</v>
      </c>
      <c r="H426" s="272" t="s">
        <v>1614</v>
      </c>
      <c r="I426" s="48" t="s">
        <v>221</v>
      </c>
      <c r="J426" s="78" t="s">
        <v>222</v>
      </c>
      <c r="K426" s="270" t="s">
        <v>165</v>
      </c>
      <c r="L426" s="46" t="s">
        <v>95</v>
      </c>
      <c r="M426" s="78">
        <v>2</v>
      </c>
      <c r="N426" s="47"/>
      <c r="O426" s="47"/>
      <c r="P426" s="47"/>
      <c r="Q426" s="48"/>
      <c r="R426" s="59">
        <v>428</v>
      </c>
    </row>
    <row r="427" spans="1:18" ht="20.45" customHeight="1" x14ac:dyDescent="0.25">
      <c r="A427" s="241"/>
      <c r="B427" s="47">
        <v>3</v>
      </c>
      <c r="C427" s="83" t="s">
        <v>1611</v>
      </c>
      <c r="D427" s="83" t="s">
        <v>1615</v>
      </c>
      <c r="E427" s="47">
        <v>5</v>
      </c>
      <c r="F427" s="82">
        <v>24217</v>
      </c>
      <c r="G427" s="47">
        <v>2</v>
      </c>
      <c r="H427" s="272" t="s">
        <v>1616</v>
      </c>
      <c r="I427" s="48" t="s">
        <v>221</v>
      </c>
      <c r="J427" s="78" t="s">
        <v>222</v>
      </c>
      <c r="K427" s="270" t="s">
        <v>165</v>
      </c>
      <c r="L427" s="46" t="s">
        <v>95</v>
      </c>
      <c r="M427" s="78">
        <v>2</v>
      </c>
      <c r="N427" s="47"/>
      <c r="O427" s="47"/>
      <c r="P427" s="47"/>
      <c r="Q427" s="48"/>
      <c r="R427" s="59">
        <v>429</v>
      </c>
    </row>
    <row r="428" spans="1:18" ht="20.45" customHeight="1" x14ac:dyDescent="0.25">
      <c r="A428" s="241"/>
      <c r="B428" s="47">
        <v>4</v>
      </c>
      <c r="C428" s="83" t="s">
        <v>1611</v>
      </c>
      <c r="D428" s="83" t="s">
        <v>1617</v>
      </c>
      <c r="E428" s="47">
        <v>5</v>
      </c>
      <c r="F428" s="82">
        <v>33884</v>
      </c>
      <c r="G428" s="47">
        <v>1</v>
      </c>
      <c r="H428" s="272" t="s">
        <v>1618</v>
      </c>
      <c r="I428" s="48" t="s">
        <v>221</v>
      </c>
      <c r="J428" s="78" t="s">
        <v>222</v>
      </c>
      <c r="K428" s="270" t="s">
        <v>165</v>
      </c>
      <c r="L428" s="46" t="s">
        <v>95</v>
      </c>
      <c r="M428" s="78">
        <v>2</v>
      </c>
      <c r="N428" s="47"/>
      <c r="O428" s="47"/>
      <c r="P428" s="47"/>
      <c r="Q428" s="48"/>
      <c r="R428" s="59">
        <v>430</v>
      </c>
    </row>
    <row r="429" spans="1:18" ht="20.45" customHeight="1" x14ac:dyDescent="0.25">
      <c r="A429" s="241"/>
      <c r="B429" s="47">
        <v>5</v>
      </c>
      <c r="C429" s="83" t="s">
        <v>1611</v>
      </c>
      <c r="D429" s="83" t="s">
        <v>1619</v>
      </c>
      <c r="E429" s="47">
        <v>5</v>
      </c>
      <c r="F429" s="82">
        <v>34304</v>
      </c>
      <c r="G429" s="47">
        <v>1</v>
      </c>
      <c r="H429" s="272" t="s">
        <v>1620</v>
      </c>
      <c r="I429" s="48" t="s">
        <v>221</v>
      </c>
      <c r="J429" s="78" t="s">
        <v>222</v>
      </c>
      <c r="K429" s="270" t="s">
        <v>165</v>
      </c>
      <c r="L429" s="46" t="s">
        <v>95</v>
      </c>
      <c r="M429" s="78">
        <v>2</v>
      </c>
      <c r="N429" s="47"/>
      <c r="O429" s="47"/>
      <c r="P429" s="47"/>
      <c r="Q429" s="48"/>
      <c r="R429" s="59">
        <v>431</v>
      </c>
    </row>
    <row r="430" spans="1:18" ht="20.45" customHeight="1" x14ac:dyDescent="0.25">
      <c r="A430" s="235">
        <v>120</v>
      </c>
      <c r="B430" s="184" t="s">
        <v>95</v>
      </c>
      <c r="C430" s="163" t="s">
        <v>1621</v>
      </c>
      <c r="D430" s="163" t="s">
        <v>1621</v>
      </c>
      <c r="E430" s="45">
        <v>1</v>
      </c>
      <c r="F430" s="181">
        <v>25851</v>
      </c>
      <c r="G430" s="45">
        <v>1</v>
      </c>
      <c r="H430" s="267" t="s">
        <v>1622</v>
      </c>
      <c r="I430" s="45" t="s">
        <v>221</v>
      </c>
      <c r="J430" s="237" t="s">
        <v>222</v>
      </c>
      <c r="K430" s="268" t="s">
        <v>160</v>
      </c>
      <c r="L430" s="47">
        <v>1</v>
      </c>
      <c r="M430" s="78">
        <v>2</v>
      </c>
      <c r="N430" s="188"/>
      <c r="O430" s="188" t="s">
        <v>235</v>
      </c>
      <c r="P430" s="265"/>
      <c r="Q430" s="48"/>
      <c r="R430" s="59">
        <v>432</v>
      </c>
    </row>
    <row r="431" spans="1:18" ht="20.45" customHeight="1" x14ac:dyDescent="0.25">
      <c r="A431" s="241"/>
      <c r="B431" s="46" t="s">
        <v>96</v>
      </c>
      <c r="C431" s="167" t="s">
        <v>1621</v>
      </c>
      <c r="D431" s="167" t="s">
        <v>774</v>
      </c>
      <c r="E431" s="48">
        <v>2</v>
      </c>
      <c r="F431" s="49">
        <v>27892</v>
      </c>
      <c r="G431" s="48">
        <v>2</v>
      </c>
      <c r="H431" s="269" t="s">
        <v>1623</v>
      </c>
      <c r="I431" s="48" t="s">
        <v>221</v>
      </c>
      <c r="J431" s="78" t="s">
        <v>222</v>
      </c>
      <c r="K431" s="270" t="s">
        <v>160</v>
      </c>
      <c r="L431" s="47">
        <v>1</v>
      </c>
      <c r="M431" s="78">
        <v>2</v>
      </c>
      <c r="N431" s="188"/>
      <c r="O431" s="188"/>
      <c r="P431" s="265"/>
      <c r="Q431" s="48"/>
      <c r="R431" s="59">
        <v>433</v>
      </c>
    </row>
    <row r="432" spans="1:18" ht="20.45" customHeight="1" x14ac:dyDescent="0.25">
      <c r="A432" s="241"/>
      <c r="B432" s="46" t="s">
        <v>109</v>
      </c>
      <c r="C432" s="167" t="s">
        <v>1621</v>
      </c>
      <c r="D432" s="167" t="s">
        <v>1624</v>
      </c>
      <c r="E432" s="48">
        <v>3</v>
      </c>
      <c r="F432" s="49">
        <v>38973</v>
      </c>
      <c r="G432" s="48">
        <v>1</v>
      </c>
      <c r="H432" s="269" t="s">
        <v>1625</v>
      </c>
      <c r="I432" s="48" t="s">
        <v>221</v>
      </c>
      <c r="J432" s="78" t="s">
        <v>222</v>
      </c>
      <c r="K432" s="270" t="s">
        <v>160</v>
      </c>
      <c r="L432" s="47">
        <v>1</v>
      </c>
      <c r="M432" s="78">
        <v>2</v>
      </c>
      <c r="N432" s="188"/>
      <c r="O432" s="188"/>
      <c r="P432" s="265"/>
      <c r="Q432" s="48"/>
      <c r="R432" s="59">
        <v>434</v>
      </c>
    </row>
    <row r="433" spans="1:19" ht="20.45" customHeight="1" x14ac:dyDescent="0.25">
      <c r="A433" s="241"/>
      <c r="B433" s="46" t="s">
        <v>145</v>
      </c>
      <c r="C433" s="167" t="s">
        <v>1621</v>
      </c>
      <c r="D433" s="167" t="s">
        <v>1626</v>
      </c>
      <c r="E433" s="48">
        <v>3</v>
      </c>
      <c r="F433" s="49">
        <v>41276</v>
      </c>
      <c r="G433" s="48">
        <v>1</v>
      </c>
      <c r="H433" s="269" t="s">
        <v>1627</v>
      </c>
      <c r="I433" s="48" t="s">
        <v>221</v>
      </c>
      <c r="J433" s="78" t="s">
        <v>222</v>
      </c>
      <c r="K433" s="270" t="s">
        <v>160</v>
      </c>
      <c r="L433" s="47">
        <v>1</v>
      </c>
      <c r="M433" s="78">
        <v>2</v>
      </c>
      <c r="N433" s="188"/>
      <c r="O433" s="188"/>
      <c r="P433" s="265"/>
      <c r="Q433" s="48"/>
      <c r="R433" s="59">
        <v>435</v>
      </c>
    </row>
    <row r="434" spans="1:19" ht="20.45" customHeight="1" x14ac:dyDescent="0.25">
      <c r="A434" s="235">
        <v>121</v>
      </c>
      <c r="B434" s="268">
        <v>1</v>
      </c>
      <c r="C434" s="163" t="s">
        <v>1628</v>
      </c>
      <c r="D434" s="163" t="s">
        <v>1628</v>
      </c>
      <c r="E434" s="45">
        <v>1</v>
      </c>
      <c r="F434" s="291">
        <v>17265</v>
      </c>
      <c r="G434" s="45">
        <v>2</v>
      </c>
      <c r="H434" s="267" t="s">
        <v>1629</v>
      </c>
      <c r="I434" s="45" t="s">
        <v>221</v>
      </c>
      <c r="J434" s="237" t="s">
        <v>222</v>
      </c>
      <c r="K434" s="268" t="s">
        <v>160</v>
      </c>
      <c r="L434" s="47">
        <v>1</v>
      </c>
      <c r="M434" s="78">
        <v>2</v>
      </c>
      <c r="N434" s="188" t="s">
        <v>235</v>
      </c>
      <c r="O434" s="188"/>
      <c r="P434" s="265"/>
      <c r="Q434" s="48" t="s">
        <v>310</v>
      </c>
      <c r="R434" s="59">
        <v>436</v>
      </c>
    </row>
    <row r="435" spans="1:19" ht="20.45" customHeight="1" x14ac:dyDescent="0.25">
      <c r="A435" s="241"/>
      <c r="B435" s="270">
        <v>2</v>
      </c>
      <c r="C435" s="167" t="s">
        <v>1628</v>
      </c>
      <c r="D435" s="167" t="s">
        <v>1630</v>
      </c>
      <c r="E435" s="48">
        <v>3</v>
      </c>
      <c r="F435" s="95">
        <v>31415</v>
      </c>
      <c r="G435" s="48">
        <v>2</v>
      </c>
      <c r="H435" s="269" t="s">
        <v>1631</v>
      </c>
      <c r="I435" s="48" t="s">
        <v>221</v>
      </c>
      <c r="J435" s="78" t="s">
        <v>222</v>
      </c>
      <c r="K435" s="270" t="s">
        <v>160</v>
      </c>
      <c r="L435" s="47">
        <v>1</v>
      </c>
      <c r="M435" s="78">
        <v>2</v>
      </c>
      <c r="N435" s="188"/>
      <c r="O435" s="188"/>
      <c r="P435" s="265"/>
      <c r="Q435" s="48"/>
      <c r="R435" s="59">
        <v>437</v>
      </c>
    </row>
    <row r="436" spans="1:19" ht="20.45" customHeight="1" x14ac:dyDescent="0.25">
      <c r="A436" s="241"/>
      <c r="B436" s="270">
        <v>3</v>
      </c>
      <c r="C436" s="167" t="s">
        <v>1628</v>
      </c>
      <c r="D436" s="167" t="s">
        <v>1632</v>
      </c>
      <c r="E436" s="48">
        <v>3</v>
      </c>
      <c r="F436" s="95" t="s">
        <v>1633</v>
      </c>
      <c r="G436" s="48">
        <v>1</v>
      </c>
      <c r="H436" s="269" t="s">
        <v>2461</v>
      </c>
      <c r="I436" s="48" t="s">
        <v>221</v>
      </c>
      <c r="J436" s="78" t="s">
        <v>222</v>
      </c>
      <c r="K436" s="270" t="s">
        <v>160</v>
      </c>
      <c r="L436" s="47">
        <v>1</v>
      </c>
      <c r="M436" s="78">
        <v>2</v>
      </c>
      <c r="N436" s="188"/>
      <c r="O436" s="188"/>
      <c r="P436" s="265"/>
      <c r="Q436" s="48" t="s">
        <v>310</v>
      </c>
      <c r="R436" s="59">
        <v>438</v>
      </c>
      <c r="S436" s="59" t="s">
        <v>2389</v>
      </c>
    </row>
    <row r="437" spans="1:19" ht="20.45" customHeight="1" x14ac:dyDescent="0.25">
      <c r="A437" s="241"/>
      <c r="B437" s="270">
        <v>4</v>
      </c>
      <c r="C437" s="167" t="s">
        <v>1628</v>
      </c>
      <c r="D437" s="167" t="s">
        <v>1634</v>
      </c>
      <c r="E437" s="48">
        <v>5</v>
      </c>
      <c r="F437" s="95">
        <v>42316</v>
      </c>
      <c r="G437" s="48">
        <v>2</v>
      </c>
      <c r="H437" s="269" t="s">
        <v>1635</v>
      </c>
      <c r="I437" s="48" t="s">
        <v>221</v>
      </c>
      <c r="J437" s="78" t="s">
        <v>222</v>
      </c>
      <c r="K437" s="270" t="s">
        <v>160</v>
      </c>
      <c r="L437" s="47">
        <v>1</v>
      </c>
      <c r="M437" s="78">
        <v>2</v>
      </c>
      <c r="N437" s="188"/>
      <c r="O437" s="188"/>
      <c r="P437" s="265"/>
      <c r="Q437" s="48"/>
      <c r="R437" s="59">
        <v>439</v>
      </c>
    </row>
    <row r="438" spans="1:19" ht="20.45" customHeight="1" x14ac:dyDescent="0.25">
      <c r="A438" s="241"/>
      <c r="B438" s="270">
        <v>5</v>
      </c>
      <c r="C438" s="167" t="s">
        <v>1628</v>
      </c>
      <c r="D438" s="167" t="s">
        <v>1636</v>
      </c>
      <c r="E438" s="48">
        <v>5</v>
      </c>
      <c r="F438" s="95" t="s">
        <v>1637</v>
      </c>
      <c r="G438" s="48">
        <v>1</v>
      </c>
      <c r="H438" s="269" t="s">
        <v>1638</v>
      </c>
      <c r="I438" s="48" t="s">
        <v>221</v>
      </c>
      <c r="J438" s="78" t="s">
        <v>222</v>
      </c>
      <c r="K438" s="270" t="s">
        <v>160</v>
      </c>
      <c r="L438" s="47">
        <v>1</v>
      </c>
      <c r="M438" s="78">
        <v>2</v>
      </c>
      <c r="N438" s="188"/>
      <c r="O438" s="188"/>
      <c r="P438" s="265"/>
      <c r="Q438" s="48"/>
      <c r="R438" s="59">
        <v>440</v>
      </c>
    </row>
    <row r="439" spans="1:19" ht="20.45" customHeight="1" x14ac:dyDescent="0.25">
      <c r="A439" s="235">
        <v>122</v>
      </c>
      <c r="B439" s="184" t="s">
        <v>95</v>
      </c>
      <c r="C439" s="163" t="s">
        <v>1639</v>
      </c>
      <c r="D439" s="163" t="s">
        <v>1639</v>
      </c>
      <c r="E439" s="45">
        <v>1</v>
      </c>
      <c r="F439" s="181">
        <v>14808</v>
      </c>
      <c r="G439" s="45">
        <v>2</v>
      </c>
      <c r="H439" s="267" t="s">
        <v>1640</v>
      </c>
      <c r="I439" s="45" t="s">
        <v>221</v>
      </c>
      <c r="J439" s="237" t="s">
        <v>222</v>
      </c>
      <c r="K439" s="184" t="s">
        <v>160</v>
      </c>
      <c r="L439" s="47">
        <v>1</v>
      </c>
      <c r="M439" s="78">
        <v>2</v>
      </c>
      <c r="N439" s="188"/>
      <c r="O439" s="188" t="s">
        <v>235</v>
      </c>
      <c r="P439" s="265"/>
      <c r="Q439" s="48"/>
      <c r="R439" s="59">
        <v>441</v>
      </c>
    </row>
    <row r="440" spans="1:19" ht="20.45" customHeight="1" x14ac:dyDescent="0.25">
      <c r="A440" s="241"/>
      <c r="B440" s="46" t="s">
        <v>96</v>
      </c>
      <c r="C440" s="167" t="s">
        <v>1639</v>
      </c>
      <c r="D440" s="167" t="s">
        <v>1641</v>
      </c>
      <c r="E440" s="48">
        <v>3</v>
      </c>
      <c r="F440" s="49">
        <v>30530</v>
      </c>
      <c r="G440" s="48">
        <v>1</v>
      </c>
      <c r="H440" s="269" t="s">
        <v>1642</v>
      </c>
      <c r="I440" s="48" t="s">
        <v>221</v>
      </c>
      <c r="J440" s="78" t="s">
        <v>222</v>
      </c>
      <c r="K440" s="46" t="s">
        <v>160</v>
      </c>
      <c r="L440" s="47">
        <v>1</v>
      </c>
      <c r="M440" s="78">
        <v>2</v>
      </c>
      <c r="N440" s="188"/>
      <c r="O440" s="188"/>
      <c r="P440" s="265"/>
      <c r="Q440" s="48"/>
      <c r="R440" s="59">
        <v>442</v>
      </c>
    </row>
    <row r="441" spans="1:19" ht="20.45" customHeight="1" x14ac:dyDescent="0.25">
      <c r="A441" s="235">
        <v>123</v>
      </c>
      <c r="B441" s="184" t="s">
        <v>95</v>
      </c>
      <c r="C441" s="290" t="s">
        <v>1643</v>
      </c>
      <c r="D441" s="290" t="s">
        <v>1643</v>
      </c>
      <c r="E441" s="45">
        <v>1</v>
      </c>
      <c r="F441" s="181">
        <v>29992</v>
      </c>
      <c r="G441" s="45">
        <v>2</v>
      </c>
      <c r="H441" s="267" t="s">
        <v>1644</v>
      </c>
      <c r="I441" s="45" t="s">
        <v>221</v>
      </c>
      <c r="J441" s="237" t="s">
        <v>222</v>
      </c>
      <c r="K441" s="184" t="s">
        <v>171</v>
      </c>
      <c r="L441" s="46" t="s">
        <v>95</v>
      </c>
      <c r="M441" s="78">
        <v>2</v>
      </c>
      <c r="N441" s="265"/>
      <c r="O441" s="265"/>
      <c r="P441" s="265"/>
      <c r="Q441" s="308" t="s">
        <v>2450</v>
      </c>
      <c r="R441" s="59">
        <v>443</v>
      </c>
    </row>
    <row r="442" spans="1:19" ht="20.45" customHeight="1" x14ac:dyDescent="0.25">
      <c r="A442" s="241"/>
      <c r="B442" s="46" t="s">
        <v>96</v>
      </c>
      <c r="C442" s="94" t="s">
        <v>1643</v>
      </c>
      <c r="D442" s="94" t="s">
        <v>1645</v>
      </c>
      <c r="E442" s="46" t="s">
        <v>109</v>
      </c>
      <c r="F442" s="49">
        <v>38913</v>
      </c>
      <c r="G442" s="48">
        <v>2</v>
      </c>
      <c r="H442" s="269" t="s">
        <v>1646</v>
      </c>
      <c r="I442" s="48" t="s">
        <v>221</v>
      </c>
      <c r="J442" s="78" t="s">
        <v>222</v>
      </c>
      <c r="K442" s="46" t="s">
        <v>171</v>
      </c>
      <c r="L442" s="46" t="s">
        <v>95</v>
      </c>
      <c r="M442" s="78">
        <v>2</v>
      </c>
      <c r="N442" s="265"/>
      <c r="O442" s="265"/>
      <c r="P442" s="265"/>
      <c r="Q442" s="48"/>
      <c r="R442" s="59">
        <v>444</v>
      </c>
    </row>
    <row r="443" spans="1:19" ht="20.45" customHeight="1" x14ac:dyDescent="0.25">
      <c r="A443" s="241"/>
      <c r="B443" s="46" t="s">
        <v>109</v>
      </c>
      <c r="C443" s="94" t="s">
        <v>1643</v>
      </c>
      <c r="D443" s="94" t="s">
        <v>1647</v>
      </c>
      <c r="E443" s="46" t="s">
        <v>109</v>
      </c>
      <c r="F443" s="49">
        <v>40047</v>
      </c>
      <c r="G443" s="48">
        <v>2</v>
      </c>
      <c r="H443" s="269" t="s">
        <v>1648</v>
      </c>
      <c r="I443" s="48" t="s">
        <v>221</v>
      </c>
      <c r="J443" s="78" t="s">
        <v>222</v>
      </c>
      <c r="K443" s="46" t="s">
        <v>171</v>
      </c>
      <c r="L443" s="46" t="s">
        <v>95</v>
      </c>
      <c r="M443" s="78">
        <v>2</v>
      </c>
      <c r="N443" s="265"/>
      <c r="O443" s="265"/>
      <c r="P443" s="265"/>
      <c r="Q443" s="48"/>
      <c r="R443" s="59">
        <v>445</v>
      </c>
    </row>
    <row r="444" spans="1:19" ht="20.45" customHeight="1" x14ac:dyDescent="0.25">
      <c r="A444" s="235">
        <v>124</v>
      </c>
      <c r="B444" s="268">
        <v>1</v>
      </c>
      <c r="C444" s="290" t="s">
        <v>821</v>
      </c>
      <c r="D444" s="290" t="s">
        <v>821</v>
      </c>
      <c r="E444" s="45">
        <v>1</v>
      </c>
      <c r="F444" s="181">
        <v>10871</v>
      </c>
      <c r="G444" s="45">
        <v>2</v>
      </c>
      <c r="H444" s="267" t="s">
        <v>1649</v>
      </c>
      <c r="I444" s="45" t="s">
        <v>221</v>
      </c>
      <c r="J444" s="237" t="s">
        <v>222</v>
      </c>
      <c r="K444" s="268" t="s">
        <v>234</v>
      </c>
      <c r="L444" s="46" t="s">
        <v>95</v>
      </c>
      <c r="M444" s="78">
        <v>2</v>
      </c>
      <c r="N444" s="188" t="s">
        <v>235</v>
      </c>
      <c r="O444" s="188" t="s">
        <v>235</v>
      </c>
      <c r="P444" s="265"/>
      <c r="Q444" s="308" t="s">
        <v>2450</v>
      </c>
      <c r="R444" s="59">
        <v>446</v>
      </c>
    </row>
    <row r="445" spans="1:19" ht="20.45" customHeight="1" x14ac:dyDescent="0.25">
      <c r="A445" s="241"/>
      <c r="B445" s="270">
        <v>2</v>
      </c>
      <c r="C445" s="94" t="s">
        <v>821</v>
      </c>
      <c r="D445" s="94" t="s">
        <v>671</v>
      </c>
      <c r="E445" s="46" t="s">
        <v>109</v>
      </c>
      <c r="F445" s="49">
        <v>21385</v>
      </c>
      <c r="G445" s="48">
        <v>2</v>
      </c>
      <c r="H445" s="269" t="s">
        <v>1650</v>
      </c>
      <c r="I445" s="48" t="s">
        <v>221</v>
      </c>
      <c r="J445" s="78" t="s">
        <v>222</v>
      </c>
      <c r="K445" s="270" t="s">
        <v>234</v>
      </c>
      <c r="L445" s="46" t="s">
        <v>95</v>
      </c>
      <c r="M445" s="78">
        <v>2</v>
      </c>
      <c r="N445" s="188" t="s">
        <v>235</v>
      </c>
      <c r="O445" s="188"/>
      <c r="P445" s="265"/>
      <c r="Q445" s="48"/>
      <c r="R445" s="59">
        <v>447</v>
      </c>
    </row>
    <row r="446" spans="1:19" ht="20.45" customHeight="1" x14ac:dyDescent="0.25">
      <c r="A446" s="235">
        <v>125</v>
      </c>
      <c r="B446" s="268">
        <v>1</v>
      </c>
      <c r="C446" s="163" t="s">
        <v>764</v>
      </c>
      <c r="D446" s="163" t="s">
        <v>764</v>
      </c>
      <c r="E446" s="45">
        <v>1</v>
      </c>
      <c r="F446" s="181">
        <v>29504</v>
      </c>
      <c r="G446" s="45">
        <v>2</v>
      </c>
      <c r="H446" s="267" t="s">
        <v>1651</v>
      </c>
      <c r="I446" s="45" t="s">
        <v>221</v>
      </c>
      <c r="J446" s="237" t="s">
        <v>222</v>
      </c>
      <c r="K446" s="268" t="s">
        <v>234</v>
      </c>
      <c r="L446" s="47">
        <v>1</v>
      </c>
      <c r="M446" s="78">
        <v>2</v>
      </c>
      <c r="N446" s="188" t="s">
        <v>235</v>
      </c>
      <c r="O446" s="188" t="s">
        <v>235</v>
      </c>
      <c r="P446" s="265"/>
      <c r="Q446" s="48"/>
      <c r="R446" s="59">
        <v>448</v>
      </c>
    </row>
    <row r="447" spans="1:19" ht="20.45" customHeight="1" x14ac:dyDescent="0.25">
      <c r="A447" s="241"/>
      <c r="B447" s="270">
        <v>2</v>
      </c>
      <c r="C447" s="167" t="s">
        <v>764</v>
      </c>
      <c r="D447" s="167" t="s">
        <v>1261</v>
      </c>
      <c r="E447" s="48">
        <v>3</v>
      </c>
      <c r="F447" s="49">
        <v>40924</v>
      </c>
      <c r="G447" s="48">
        <v>2</v>
      </c>
      <c r="H447" s="269" t="s">
        <v>1652</v>
      </c>
      <c r="I447" s="48" t="s">
        <v>221</v>
      </c>
      <c r="J447" s="78" t="s">
        <v>222</v>
      </c>
      <c r="K447" s="270" t="s">
        <v>234</v>
      </c>
      <c r="L447" s="47">
        <v>1</v>
      </c>
      <c r="M447" s="78">
        <v>2</v>
      </c>
      <c r="N447" s="188"/>
      <c r="O447" s="188"/>
      <c r="P447" s="265"/>
      <c r="Q447" s="48"/>
      <c r="R447" s="59">
        <v>449</v>
      </c>
    </row>
    <row r="448" spans="1:19" ht="20.45" customHeight="1" x14ac:dyDescent="0.25">
      <c r="A448" s="235">
        <v>126</v>
      </c>
      <c r="B448" s="184" t="s">
        <v>95</v>
      </c>
      <c r="C448" s="163" t="s">
        <v>1653</v>
      </c>
      <c r="D448" s="163" t="s">
        <v>1653</v>
      </c>
      <c r="E448" s="45">
        <v>1</v>
      </c>
      <c r="F448" s="181">
        <v>28179</v>
      </c>
      <c r="G448" s="45">
        <v>2</v>
      </c>
      <c r="H448" s="184" t="s">
        <v>1654</v>
      </c>
      <c r="I448" s="45" t="s">
        <v>221</v>
      </c>
      <c r="J448" s="237" t="s">
        <v>222</v>
      </c>
      <c r="K448" s="268" t="s">
        <v>164</v>
      </c>
      <c r="L448" s="47">
        <v>1</v>
      </c>
      <c r="M448" s="78">
        <v>2</v>
      </c>
      <c r="N448" s="188"/>
      <c r="O448" s="265"/>
      <c r="P448" s="265"/>
      <c r="Q448" s="48"/>
      <c r="R448" s="59">
        <v>450</v>
      </c>
    </row>
    <row r="449" spans="1:19" ht="20.45" customHeight="1" x14ac:dyDescent="0.25">
      <c r="A449" s="241"/>
      <c r="B449" s="46" t="s">
        <v>96</v>
      </c>
      <c r="C449" s="167" t="s">
        <v>1653</v>
      </c>
      <c r="D449" s="167" t="s">
        <v>1655</v>
      </c>
      <c r="E449" s="48">
        <v>3</v>
      </c>
      <c r="F449" s="49">
        <v>38415</v>
      </c>
      <c r="G449" s="48">
        <v>1</v>
      </c>
      <c r="H449" s="46" t="s">
        <v>1656</v>
      </c>
      <c r="I449" s="48" t="s">
        <v>221</v>
      </c>
      <c r="J449" s="78" t="s">
        <v>222</v>
      </c>
      <c r="K449" s="270" t="s">
        <v>164</v>
      </c>
      <c r="L449" s="47">
        <v>1</v>
      </c>
      <c r="M449" s="78">
        <v>2</v>
      </c>
      <c r="N449" s="188"/>
      <c r="O449" s="265"/>
      <c r="P449" s="265"/>
      <c r="Q449" s="48"/>
      <c r="R449" s="59">
        <v>451</v>
      </c>
    </row>
    <row r="450" spans="1:19" ht="20.45" customHeight="1" x14ac:dyDescent="0.25">
      <c r="A450" s="241"/>
      <c r="B450" s="270">
        <v>3</v>
      </c>
      <c r="C450" s="167" t="s">
        <v>1653</v>
      </c>
      <c r="D450" s="167" t="s">
        <v>1657</v>
      </c>
      <c r="E450" s="48">
        <v>3</v>
      </c>
      <c r="F450" s="49">
        <v>39838</v>
      </c>
      <c r="G450" s="48">
        <v>1</v>
      </c>
      <c r="H450" s="46" t="s">
        <v>1658</v>
      </c>
      <c r="I450" s="48" t="s">
        <v>221</v>
      </c>
      <c r="J450" s="78" t="s">
        <v>222</v>
      </c>
      <c r="K450" s="270" t="s">
        <v>164</v>
      </c>
      <c r="L450" s="47">
        <v>1</v>
      </c>
      <c r="M450" s="78">
        <v>2</v>
      </c>
      <c r="N450" s="188"/>
      <c r="O450" s="265"/>
      <c r="P450" s="265"/>
      <c r="Q450" s="48"/>
      <c r="R450" s="59">
        <v>452</v>
      </c>
    </row>
    <row r="451" spans="1:19" ht="20.45" customHeight="1" x14ac:dyDescent="0.25">
      <c r="A451" s="235">
        <v>127</v>
      </c>
      <c r="B451" s="184" t="s">
        <v>95</v>
      </c>
      <c r="C451" s="290" t="s">
        <v>1659</v>
      </c>
      <c r="D451" s="290" t="s">
        <v>1659</v>
      </c>
      <c r="E451" s="45">
        <v>1</v>
      </c>
      <c r="F451" s="181">
        <v>27388</v>
      </c>
      <c r="G451" s="45">
        <v>1</v>
      </c>
      <c r="H451" s="267" t="s">
        <v>1660</v>
      </c>
      <c r="I451" s="45" t="s">
        <v>221</v>
      </c>
      <c r="J451" s="237" t="s">
        <v>222</v>
      </c>
      <c r="K451" s="268" t="s">
        <v>164</v>
      </c>
      <c r="L451" s="47">
        <v>1</v>
      </c>
      <c r="M451" s="78">
        <v>2</v>
      </c>
      <c r="N451" s="188"/>
      <c r="O451" s="265"/>
      <c r="P451" s="265"/>
      <c r="Q451" s="48"/>
      <c r="R451" s="59">
        <v>453</v>
      </c>
    </row>
    <row r="452" spans="1:19" ht="20.45" customHeight="1" x14ac:dyDescent="0.25">
      <c r="A452" s="241"/>
      <c r="B452" s="46" t="s">
        <v>96</v>
      </c>
      <c r="C452" s="94" t="s">
        <v>1659</v>
      </c>
      <c r="D452" s="94" t="s">
        <v>821</v>
      </c>
      <c r="E452" s="48">
        <v>2</v>
      </c>
      <c r="F452" s="49">
        <v>28620</v>
      </c>
      <c r="G452" s="48">
        <v>2</v>
      </c>
      <c r="H452" s="269" t="s">
        <v>1661</v>
      </c>
      <c r="I452" s="48" t="s">
        <v>221</v>
      </c>
      <c r="J452" s="78" t="s">
        <v>222</v>
      </c>
      <c r="K452" s="270" t="s">
        <v>164</v>
      </c>
      <c r="L452" s="47">
        <v>1</v>
      </c>
      <c r="M452" s="78">
        <v>2</v>
      </c>
      <c r="N452" s="188"/>
      <c r="O452" s="265"/>
      <c r="P452" s="265"/>
      <c r="Q452" s="48"/>
      <c r="R452" s="59">
        <v>454</v>
      </c>
    </row>
    <row r="453" spans="1:19" ht="20.45" customHeight="1" x14ac:dyDescent="0.25">
      <c r="A453" s="241"/>
      <c r="B453" s="46" t="s">
        <v>109</v>
      </c>
      <c r="C453" s="94" t="s">
        <v>1659</v>
      </c>
      <c r="D453" s="94" t="s">
        <v>274</v>
      </c>
      <c r="E453" s="48">
        <v>4</v>
      </c>
      <c r="F453" s="49">
        <v>17606</v>
      </c>
      <c r="G453" s="48">
        <v>2</v>
      </c>
      <c r="H453" s="269" t="s">
        <v>1662</v>
      </c>
      <c r="I453" s="48" t="s">
        <v>221</v>
      </c>
      <c r="J453" s="78" t="s">
        <v>222</v>
      </c>
      <c r="K453" s="270" t="s">
        <v>164</v>
      </c>
      <c r="L453" s="47">
        <v>1</v>
      </c>
      <c r="M453" s="78">
        <v>2</v>
      </c>
      <c r="N453" s="188"/>
      <c r="O453" s="265"/>
      <c r="P453" s="265"/>
      <c r="Q453" s="48"/>
      <c r="R453" s="59">
        <v>455</v>
      </c>
    </row>
    <row r="454" spans="1:19" ht="20.45" customHeight="1" x14ac:dyDescent="0.25">
      <c r="A454" s="241"/>
      <c r="B454" s="46" t="s">
        <v>145</v>
      </c>
      <c r="C454" s="94" t="s">
        <v>1659</v>
      </c>
      <c r="D454" s="94" t="s">
        <v>345</v>
      </c>
      <c r="E454" s="48">
        <v>5</v>
      </c>
      <c r="F454" s="49">
        <v>38395</v>
      </c>
      <c r="G454" s="48">
        <v>2</v>
      </c>
      <c r="H454" s="269" t="s">
        <v>1663</v>
      </c>
      <c r="I454" s="48" t="s">
        <v>221</v>
      </c>
      <c r="J454" s="78" t="s">
        <v>222</v>
      </c>
      <c r="K454" s="270" t="s">
        <v>164</v>
      </c>
      <c r="L454" s="47">
        <v>1</v>
      </c>
      <c r="M454" s="78">
        <v>2</v>
      </c>
      <c r="N454" s="188"/>
      <c r="O454" s="265"/>
      <c r="P454" s="265"/>
      <c r="Q454" s="48"/>
      <c r="R454" s="59">
        <v>456</v>
      </c>
    </row>
    <row r="455" spans="1:19" ht="20.45" customHeight="1" x14ac:dyDescent="0.25">
      <c r="A455" s="241"/>
      <c r="B455" s="46" t="s">
        <v>229</v>
      </c>
      <c r="C455" s="94" t="s">
        <v>1659</v>
      </c>
      <c r="D455" s="94" t="s">
        <v>1664</v>
      </c>
      <c r="E455" s="48">
        <v>3</v>
      </c>
      <c r="F455" s="49">
        <v>36957</v>
      </c>
      <c r="G455" s="48">
        <v>1</v>
      </c>
      <c r="H455" s="269" t="s">
        <v>1665</v>
      </c>
      <c r="I455" s="48" t="s">
        <v>221</v>
      </c>
      <c r="J455" s="78" t="s">
        <v>222</v>
      </c>
      <c r="K455" s="270" t="s">
        <v>164</v>
      </c>
      <c r="L455" s="47">
        <v>1</v>
      </c>
      <c r="M455" s="78">
        <v>2</v>
      </c>
      <c r="N455" s="188"/>
      <c r="O455" s="265"/>
      <c r="P455" s="265"/>
      <c r="Q455" s="48"/>
      <c r="R455" s="59">
        <v>457</v>
      </c>
    </row>
    <row r="456" spans="1:19" ht="20.45" customHeight="1" x14ac:dyDescent="0.25">
      <c r="A456" s="241"/>
      <c r="B456" s="46" t="s">
        <v>1445</v>
      </c>
      <c r="C456" s="94" t="s">
        <v>1659</v>
      </c>
      <c r="D456" s="94" t="s">
        <v>1666</v>
      </c>
      <c r="E456" s="48">
        <v>3</v>
      </c>
      <c r="F456" s="49">
        <v>39041</v>
      </c>
      <c r="G456" s="48">
        <v>1</v>
      </c>
      <c r="H456" s="269" t="s">
        <v>1667</v>
      </c>
      <c r="I456" s="48" t="s">
        <v>221</v>
      </c>
      <c r="J456" s="78" t="s">
        <v>222</v>
      </c>
      <c r="K456" s="270" t="s">
        <v>164</v>
      </c>
      <c r="L456" s="47">
        <v>1</v>
      </c>
      <c r="M456" s="78">
        <v>2</v>
      </c>
      <c r="N456" s="188"/>
      <c r="O456" s="265"/>
      <c r="P456" s="265"/>
      <c r="Q456" s="48"/>
      <c r="R456" s="59">
        <v>458</v>
      </c>
    </row>
    <row r="457" spans="1:19" ht="20.45" customHeight="1" x14ac:dyDescent="0.25">
      <c r="A457" s="235">
        <v>128</v>
      </c>
      <c r="B457" s="188">
        <v>1</v>
      </c>
      <c r="C457" s="187" t="s">
        <v>764</v>
      </c>
      <c r="D457" s="187" t="s">
        <v>764</v>
      </c>
      <c r="E457" s="188">
        <v>1</v>
      </c>
      <c r="F457" s="189">
        <v>29458</v>
      </c>
      <c r="G457" s="188">
        <v>2</v>
      </c>
      <c r="H457" s="271" t="s">
        <v>1668</v>
      </c>
      <c r="I457" s="45" t="s">
        <v>221</v>
      </c>
      <c r="J457" s="237" t="s">
        <v>222</v>
      </c>
      <c r="K457" s="268" t="s">
        <v>164</v>
      </c>
      <c r="L457" s="47">
        <v>1</v>
      </c>
      <c r="M457" s="78">
        <v>2</v>
      </c>
      <c r="N457" s="188"/>
      <c r="O457" s="265"/>
      <c r="P457" s="265"/>
      <c r="Q457" s="48"/>
      <c r="R457" s="59">
        <v>459</v>
      </c>
    </row>
    <row r="458" spans="1:19" ht="20.45" customHeight="1" x14ac:dyDescent="0.25">
      <c r="A458" s="241"/>
      <c r="B458" s="47">
        <v>2</v>
      </c>
      <c r="C458" s="83" t="s">
        <v>764</v>
      </c>
      <c r="D458" s="83" t="s">
        <v>1669</v>
      </c>
      <c r="E458" s="47">
        <v>3</v>
      </c>
      <c r="F458" s="82">
        <v>37685</v>
      </c>
      <c r="G458" s="47">
        <v>1</v>
      </c>
      <c r="H458" s="272" t="s">
        <v>1670</v>
      </c>
      <c r="I458" s="48" t="s">
        <v>221</v>
      </c>
      <c r="J458" s="78" t="s">
        <v>222</v>
      </c>
      <c r="K458" s="270" t="s">
        <v>164</v>
      </c>
      <c r="L458" s="47">
        <v>1</v>
      </c>
      <c r="M458" s="78">
        <v>2</v>
      </c>
      <c r="N458" s="47"/>
      <c r="O458" s="265"/>
      <c r="P458" s="265"/>
      <c r="Q458" s="48"/>
      <c r="R458" s="59">
        <v>460</v>
      </c>
    </row>
    <row r="459" spans="1:19" ht="20.45" customHeight="1" x14ac:dyDescent="0.25">
      <c r="A459" s="241"/>
      <c r="B459" s="47">
        <v>3</v>
      </c>
      <c r="C459" s="83" t="s">
        <v>764</v>
      </c>
      <c r="D459" s="83" t="s">
        <v>1671</v>
      </c>
      <c r="E459" s="47">
        <v>3</v>
      </c>
      <c r="F459" s="82">
        <v>40013</v>
      </c>
      <c r="G459" s="47">
        <v>1</v>
      </c>
      <c r="H459" s="272" t="s">
        <v>1672</v>
      </c>
      <c r="I459" s="48" t="s">
        <v>221</v>
      </c>
      <c r="J459" s="78" t="s">
        <v>222</v>
      </c>
      <c r="K459" s="270" t="s">
        <v>164</v>
      </c>
      <c r="L459" s="47">
        <v>1</v>
      </c>
      <c r="M459" s="78">
        <v>2</v>
      </c>
      <c r="N459" s="47"/>
      <c r="O459" s="265"/>
      <c r="P459" s="265"/>
      <c r="Q459" s="48"/>
      <c r="R459" s="59">
        <v>461</v>
      </c>
    </row>
    <row r="460" spans="1:19" ht="20.45" customHeight="1" x14ac:dyDescent="0.25">
      <c r="A460" s="241"/>
      <c r="B460" s="47">
        <v>4</v>
      </c>
      <c r="C460" s="83" t="s">
        <v>764</v>
      </c>
      <c r="D460" s="83" t="s">
        <v>1165</v>
      </c>
      <c r="E460" s="47">
        <v>3</v>
      </c>
      <c r="F460" s="82">
        <v>41503</v>
      </c>
      <c r="G460" s="47">
        <v>1</v>
      </c>
      <c r="H460" s="272" t="s">
        <v>1673</v>
      </c>
      <c r="I460" s="48" t="s">
        <v>221</v>
      </c>
      <c r="J460" s="78" t="s">
        <v>222</v>
      </c>
      <c r="K460" s="270" t="s">
        <v>164</v>
      </c>
      <c r="L460" s="47">
        <v>1</v>
      </c>
      <c r="M460" s="78">
        <v>2</v>
      </c>
      <c r="N460" s="47"/>
      <c r="O460" s="265"/>
      <c r="P460" s="265"/>
      <c r="Q460" s="48"/>
      <c r="R460" s="59">
        <v>462</v>
      </c>
    </row>
    <row r="461" spans="1:19" s="258" customFormat="1" ht="20.45" customHeight="1" x14ac:dyDescent="0.25">
      <c r="A461" s="235">
        <v>129</v>
      </c>
      <c r="B461" s="279">
        <v>1</v>
      </c>
      <c r="C461" s="163" t="s">
        <v>1674</v>
      </c>
      <c r="D461" s="163" t="s">
        <v>1674</v>
      </c>
      <c r="E461" s="45">
        <v>1</v>
      </c>
      <c r="F461" s="291">
        <v>27307</v>
      </c>
      <c r="G461" s="45">
        <v>2</v>
      </c>
      <c r="H461" s="271" t="s">
        <v>1675</v>
      </c>
      <c r="I461" s="45" t="s">
        <v>221</v>
      </c>
      <c r="J461" s="237" t="s">
        <v>222</v>
      </c>
      <c r="K461" s="268" t="s">
        <v>164</v>
      </c>
      <c r="L461" s="47">
        <v>1</v>
      </c>
      <c r="M461" s="78">
        <v>2</v>
      </c>
      <c r="N461" s="276"/>
      <c r="O461" s="276"/>
      <c r="P461" s="276"/>
      <c r="Q461" s="45" t="s">
        <v>310</v>
      </c>
      <c r="R461" s="59">
        <v>463</v>
      </c>
      <c r="S461" s="258" t="s">
        <v>2431</v>
      </c>
    </row>
    <row r="462" spans="1:19" ht="20.45" customHeight="1" x14ac:dyDescent="0.25">
      <c r="A462" s="241"/>
      <c r="B462" s="285">
        <v>2</v>
      </c>
      <c r="C462" s="167" t="s">
        <v>1674</v>
      </c>
      <c r="D462" s="94" t="s">
        <v>1676</v>
      </c>
      <c r="E462" s="48">
        <v>3</v>
      </c>
      <c r="F462" s="48" t="s">
        <v>1677</v>
      </c>
      <c r="G462" s="48">
        <v>2</v>
      </c>
      <c r="H462" s="272" t="s">
        <v>1678</v>
      </c>
      <c r="I462" s="48" t="s">
        <v>221</v>
      </c>
      <c r="J462" s="78" t="s">
        <v>222</v>
      </c>
      <c r="K462" s="270" t="s">
        <v>164</v>
      </c>
      <c r="L462" s="47">
        <v>1</v>
      </c>
      <c r="M462" s="78">
        <v>2</v>
      </c>
      <c r="N462" s="265"/>
      <c r="O462" s="265"/>
      <c r="P462" s="265"/>
      <c r="Q462" s="48"/>
      <c r="R462" s="59">
        <v>464</v>
      </c>
    </row>
    <row r="463" spans="1:19" ht="20.45" customHeight="1" x14ac:dyDescent="0.25">
      <c r="A463" s="241"/>
      <c r="B463" s="285">
        <v>3</v>
      </c>
      <c r="C463" s="167" t="s">
        <v>1674</v>
      </c>
      <c r="D463" s="94" t="s">
        <v>1679</v>
      </c>
      <c r="E463" s="48">
        <v>3</v>
      </c>
      <c r="F463" s="48" t="s">
        <v>1680</v>
      </c>
      <c r="G463" s="48">
        <v>1</v>
      </c>
      <c r="H463" s="272" t="s">
        <v>1681</v>
      </c>
      <c r="I463" s="48" t="s">
        <v>221</v>
      </c>
      <c r="J463" s="78" t="s">
        <v>222</v>
      </c>
      <c r="K463" s="270" t="s">
        <v>164</v>
      </c>
      <c r="L463" s="47">
        <v>1</v>
      </c>
      <c r="M463" s="78">
        <v>2</v>
      </c>
      <c r="N463" s="265"/>
      <c r="O463" s="265"/>
      <c r="P463" s="265"/>
      <c r="Q463" s="48"/>
      <c r="R463" s="59">
        <v>465</v>
      </c>
    </row>
    <row r="464" spans="1:19" ht="20.45" customHeight="1" x14ac:dyDescent="0.25">
      <c r="A464" s="241"/>
      <c r="B464" s="285">
        <v>4</v>
      </c>
      <c r="C464" s="167" t="s">
        <v>1674</v>
      </c>
      <c r="D464" s="94" t="s">
        <v>1682</v>
      </c>
      <c r="E464" s="48">
        <v>3</v>
      </c>
      <c r="F464" s="48" t="s">
        <v>1683</v>
      </c>
      <c r="G464" s="48">
        <v>2</v>
      </c>
      <c r="H464" s="272" t="s">
        <v>1684</v>
      </c>
      <c r="I464" s="48" t="s">
        <v>221</v>
      </c>
      <c r="J464" s="78" t="s">
        <v>222</v>
      </c>
      <c r="K464" s="270" t="s">
        <v>164</v>
      </c>
      <c r="L464" s="47">
        <v>1</v>
      </c>
      <c r="M464" s="78">
        <v>2</v>
      </c>
      <c r="N464" s="265"/>
      <c r="O464" s="265"/>
      <c r="P464" s="265"/>
      <c r="Q464" s="48"/>
      <c r="R464" s="59">
        <v>466</v>
      </c>
    </row>
    <row r="465" spans="1:19" ht="20.45" customHeight="1" x14ac:dyDescent="0.25">
      <c r="A465" s="241"/>
      <c r="B465" s="285">
        <v>5</v>
      </c>
      <c r="C465" s="167" t="s">
        <v>1674</v>
      </c>
      <c r="D465" s="94" t="s">
        <v>1685</v>
      </c>
      <c r="E465" s="48">
        <v>4</v>
      </c>
      <c r="F465" s="95">
        <v>9139</v>
      </c>
      <c r="G465" s="48">
        <v>2</v>
      </c>
      <c r="H465" s="272" t="s">
        <v>2457</v>
      </c>
      <c r="I465" s="48" t="s">
        <v>221</v>
      </c>
      <c r="J465" s="78" t="s">
        <v>222</v>
      </c>
      <c r="K465" s="270" t="s">
        <v>164</v>
      </c>
      <c r="L465" s="47">
        <v>1</v>
      </c>
      <c r="M465" s="78">
        <v>2</v>
      </c>
      <c r="N465" s="265"/>
      <c r="O465" s="265"/>
      <c r="P465" s="265"/>
      <c r="Q465" s="48"/>
      <c r="R465" s="59">
        <v>467</v>
      </c>
    </row>
    <row r="466" spans="1:19" ht="20.45" customHeight="1" x14ac:dyDescent="0.25">
      <c r="A466" s="235">
        <v>130</v>
      </c>
      <c r="B466" s="45">
        <v>1</v>
      </c>
      <c r="C466" s="290" t="s">
        <v>887</v>
      </c>
      <c r="D466" s="290" t="s">
        <v>887</v>
      </c>
      <c r="E466" s="45">
        <v>1</v>
      </c>
      <c r="F466" s="181">
        <v>18419</v>
      </c>
      <c r="G466" s="45">
        <v>2</v>
      </c>
      <c r="H466" s="267" t="s">
        <v>1686</v>
      </c>
      <c r="I466" s="45" t="s">
        <v>221</v>
      </c>
      <c r="J466" s="188" t="s">
        <v>222</v>
      </c>
      <c r="K466" s="184" t="s">
        <v>161</v>
      </c>
      <c r="L466" s="46" t="s">
        <v>95</v>
      </c>
      <c r="M466" s="78">
        <v>2</v>
      </c>
      <c r="N466" s="188" t="s">
        <v>235</v>
      </c>
      <c r="O466" s="188"/>
      <c r="P466" s="265"/>
      <c r="Q466" s="308" t="s">
        <v>2450</v>
      </c>
      <c r="R466" s="59">
        <v>468</v>
      </c>
    </row>
    <row r="467" spans="1:19" ht="20.45" customHeight="1" x14ac:dyDescent="0.25">
      <c r="A467" s="241"/>
      <c r="B467" s="48">
        <v>2</v>
      </c>
      <c r="C467" s="94" t="s">
        <v>887</v>
      </c>
      <c r="D467" s="94" t="s">
        <v>1687</v>
      </c>
      <c r="E467" s="48">
        <v>5</v>
      </c>
      <c r="F467" s="49">
        <v>39957</v>
      </c>
      <c r="G467" s="46" t="s">
        <v>95</v>
      </c>
      <c r="H467" s="269" t="s">
        <v>1688</v>
      </c>
      <c r="I467" s="48" t="s">
        <v>221</v>
      </c>
      <c r="J467" s="47" t="s">
        <v>222</v>
      </c>
      <c r="K467" s="46" t="s">
        <v>161</v>
      </c>
      <c r="L467" s="46" t="s">
        <v>95</v>
      </c>
      <c r="M467" s="78">
        <v>2</v>
      </c>
      <c r="N467" s="188"/>
      <c r="O467" s="188"/>
      <c r="P467" s="265"/>
      <c r="Q467" s="48"/>
      <c r="R467" s="59">
        <v>469</v>
      </c>
    </row>
    <row r="468" spans="1:19" s="258" customFormat="1" ht="20.45" customHeight="1" x14ac:dyDescent="0.25">
      <c r="A468" s="235">
        <v>131</v>
      </c>
      <c r="B468" s="45">
        <v>1</v>
      </c>
      <c r="C468" s="290" t="s">
        <v>1689</v>
      </c>
      <c r="D468" s="290" t="s">
        <v>1689</v>
      </c>
      <c r="E468" s="45">
        <v>1</v>
      </c>
      <c r="F468" s="181">
        <v>22740</v>
      </c>
      <c r="G468" s="184" t="s">
        <v>95</v>
      </c>
      <c r="H468" s="267" t="s">
        <v>1690</v>
      </c>
      <c r="I468" s="45" t="s">
        <v>221</v>
      </c>
      <c r="J468" s="188" t="s">
        <v>222</v>
      </c>
      <c r="K468" s="184" t="s">
        <v>161</v>
      </c>
      <c r="L468" s="46" t="s">
        <v>96</v>
      </c>
      <c r="M468" s="78">
        <v>2</v>
      </c>
      <c r="N468" s="188" t="s">
        <v>235</v>
      </c>
      <c r="O468" s="188"/>
      <c r="P468" s="276"/>
      <c r="Q468" s="45" t="s">
        <v>310</v>
      </c>
      <c r="R468" s="59">
        <v>470</v>
      </c>
      <c r="S468" s="258" t="s">
        <v>2394</v>
      </c>
    </row>
    <row r="469" spans="1:19" ht="20.45" customHeight="1" x14ac:dyDescent="0.25">
      <c r="A469" s="241"/>
      <c r="B469" s="48">
        <v>2</v>
      </c>
      <c r="C469" s="94" t="s">
        <v>1689</v>
      </c>
      <c r="D469" s="94" t="s">
        <v>1691</v>
      </c>
      <c r="E469" s="48">
        <v>2</v>
      </c>
      <c r="F469" s="49" t="s">
        <v>1692</v>
      </c>
      <c r="G469" s="46" t="s">
        <v>96</v>
      </c>
      <c r="H469" s="269" t="s">
        <v>1693</v>
      </c>
      <c r="I469" s="48" t="s">
        <v>221</v>
      </c>
      <c r="J469" s="47" t="s">
        <v>222</v>
      </c>
      <c r="K469" s="46" t="s">
        <v>161</v>
      </c>
      <c r="L469" s="46" t="s">
        <v>109</v>
      </c>
      <c r="M469" s="78">
        <v>2</v>
      </c>
      <c r="N469" s="188" t="s">
        <v>235</v>
      </c>
      <c r="O469" s="188"/>
      <c r="P469" s="265"/>
      <c r="Q469" s="48"/>
      <c r="R469" s="59">
        <v>471</v>
      </c>
    </row>
    <row r="470" spans="1:19" ht="20.45" customHeight="1" x14ac:dyDescent="0.25">
      <c r="A470" s="241">
        <v>132</v>
      </c>
      <c r="B470" s="48">
        <v>1</v>
      </c>
      <c r="C470" s="290" t="s">
        <v>1696</v>
      </c>
      <c r="D470" s="290" t="s">
        <v>1696</v>
      </c>
      <c r="E470" s="45">
        <v>1</v>
      </c>
      <c r="F470" s="181">
        <v>30169</v>
      </c>
      <c r="G470" s="184" t="s">
        <v>96</v>
      </c>
      <c r="H470" s="267" t="s">
        <v>1697</v>
      </c>
      <c r="I470" s="45" t="s">
        <v>221</v>
      </c>
      <c r="J470" s="188" t="s">
        <v>222</v>
      </c>
      <c r="K470" s="184" t="s">
        <v>161</v>
      </c>
      <c r="L470" s="46" t="s">
        <v>229</v>
      </c>
      <c r="M470" s="78">
        <v>2</v>
      </c>
      <c r="N470" s="188"/>
      <c r="O470" s="188"/>
      <c r="P470" s="265"/>
      <c r="Q470" s="48"/>
      <c r="R470" s="59">
        <v>473</v>
      </c>
    </row>
    <row r="471" spans="1:19" s="258" customFormat="1" ht="20.45" customHeight="1" x14ac:dyDescent="0.25">
      <c r="A471" s="235"/>
      <c r="B471" s="45">
        <v>2</v>
      </c>
      <c r="C471" s="94" t="s">
        <v>1696</v>
      </c>
      <c r="D471" s="94" t="s">
        <v>1694</v>
      </c>
      <c r="E471" s="45">
        <v>3</v>
      </c>
      <c r="F471" s="49">
        <v>38754</v>
      </c>
      <c r="G471" s="46" t="s">
        <v>95</v>
      </c>
      <c r="H471" s="269" t="s">
        <v>1695</v>
      </c>
      <c r="I471" s="48" t="s">
        <v>221</v>
      </c>
      <c r="J471" s="47" t="s">
        <v>222</v>
      </c>
      <c r="K471" s="46" t="s">
        <v>161</v>
      </c>
      <c r="L471" s="46" t="s">
        <v>145</v>
      </c>
      <c r="M471" s="78">
        <v>2</v>
      </c>
      <c r="N471" s="188"/>
      <c r="O471" s="188"/>
      <c r="P471" s="276"/>
      <c r="Q471" s="45" t="s">
        <v>310</v>
      </c>
      <c r="R471" s="59">
        <v>472</v>
      </c>
      <c r="S471" s="258" t="s">
        <v>2440</v>
      </c>
    </row>
    <row r="472" spans="1:19" ht="20.45" customHeight="1" x14ac:dyDescent="0.25">
      <c r="A472" s="241"/>
      <c r="B472" s="48">
        <v>3</v>
      </c>
      <c r="C472" s="94" t="s">
        <v>1696</v>
      </c>
      <c r="D472" s="94" t="s">
        <v>1698</v>
      </c>
      <c r="E472" s="48">
        <v>3</v>
      </c>
      <c r="F472" s="49" t="s">
        <v>1699</v>
      </c>
      <c r="G472" s="46" t="s">
        <v>95</v>
      </c>
      <c r="H472" s="269" t="s">
        <v>1700</v>
      </c>
      <c r="I472" s="48" t="s">
        <v>221</v>
      </c>
      <c r="J472" s="47" t="s">
        <v>222</v>
      </c>
      <c r="K472" s="46" t="s">
        <v>161</v>
      </c>
      <c r="L472" s="46" t="s">
        <v>1445</v>
      </c>
      <c r="M472" s="78">
        <v>2</v>
      </c>
      <c r="N472" s="188"/>
      <c r="O472" s="188"/>
      <c r="P472" s="265"/>
      <c r="Q472" s="48"/>
      <c r="R472" s="59">
        <v>474</v>
      </c>
    </row>
    <row r="473" spans="1:19" ht="20.45" customHeight="1" x14ac:dyDescent="0.25">
      <c r="A473" s="235">
        <v>133</v>
      </c>
      <c r="B473" s="249">
        <v>1</v>
      </c>
      <c r="C473" s="253" t="s">
        <v>1701</v>
      </c>
      <c r="D473" s="253" t="s">
        <v>1701</v>
      </c>
      <c r="E473" s="235">
        <v>1</v>
      </c>
      <c r="F473" s="248" t="s">
        <v>1702</v>
      </c>
      <c r="G473" s="249">
        <v>1</v>
      </c>
      <c r="H473" s="237" t="s">
        <v>1703</v>
      </c>
      <c r="I473" s="245" t="s">
        <v>221</v>
      </c>
      <c r="J473" s="188" t="s">
        <v>222</v>
      </c>
      <c r="K473" s="245" t="s">
        <v>179</v>
      </c>
      <c r="L473" s="247">
        <v>1</v>
      </c>
      <c r="M473" s="78">
        <v>2</v>
      </c>
      <c r="N473" s="245"/>
      <c r="O473" s="244"/>
      <c r="P473" s="265"/>
      <c r="Q473" s="48" t="s">
        <v>310</v>
      </c>
      <c r="R473" s="59">
        <v>475</v>
      </c>
    </row>
    <row r="474" spans="1:19" ht="20.45" customHeight="1" x14ac:dyDescent="0.25">
      <c r="A474" s="241"/>
      <c r="B474" s="251">
        <v>2</v>
      </c>
      <c r="C474" s="84" t="s">
        <v>1701</v>
      </c>
      <c r="D474" s="84" t="s">
        <v>1704</v>
      </c>
      <c r="E474" s="80">
        <v>2</v>
      </c>
      <c r="F474" s="77" t="s">
        <v>1705</v>
      </c>
      <c r="G474" s="251">
        <v>2</v>
      </c>
      <c r="H474" s="78" t="s">
        <v>1706</v>
      </c>
      <c r="I474" s="250" t="s">
        <v>221</v>
      </c>
      <c r="J474" s="47" t="s">
        <v>222</v>
      </c>
      <c r="K474" s="250" t="s">
        <v>179</v>
      </c>
      <c r="L474" s="247">
        <v>1</v>
      </c>
      <c r="M474" s="78">
        <v>2</v>
      </c>
      <c r="N474" s="250" t="s">
        <v>235</v>
      </c>
      <c r="O474" s="247"/>
      <c r="P474" s="265"/>
      <c r="Q474" s="45" t="s">
        <v>310</v>
      </c>
      <c r="R474" s="59">
        <v>476</v>
      </c>
      <c r="S474" s="59" t="s">
        <v>2385</v>
      </c>
    </row>
    <row r="475" spans="1:19" ht="20.45" customHeight="1" x14ac:dyDescent="0.25">
      <c r="A475" s="235">
        <v>134</v>
      </c>
      <c r="B475" s="249">
        <v>1</v>
      </c>
      <c r="C475" s="253" t="s">
        <v>1707</v>
      </c>
      <c r="D475" s="253" t="s">
        <v>1707</v>
      </c>
      <c r="E475" s="235">
        <v>1</v>
      </c>
      <c r="F475" s="248">
        <v>28061</v>
      </c>
      <c r="G475" s="249">
        <v>1</v>
      </c>
      <c r="H475" s="237" t="s">
        <v>1708</v>
      </c>
      <c r="I475" s="245" t="s">
        <v>221</v>
      </c>
      <c r="J475" s="188" t="s">
        <v>222</v>
      </c>
      <c r="K475" s="245" t="s">
        <v>179</v>
      </c>
      <c r="L475" s="247">
        <v>1</v>
      </c>
      <c r="M475" s="78">
        <v>2</v>
      </c>
      <c r="N475" s="245"/>
      <c r="O475" s="244"/>
      <c r="P475" s="265"/>
      <c r="Q475" s="48"/>
      <c r="R475" s="59">
        <v>477</v>
      </c>
    </row>
    <row r="476" spans="1:19" ht="20.45" customHeight="1" x14ac:dyDescent="0.25">
      <c r="A476" s="241"/>
      <c r="B476" s="251">
        <v>2</v>
      </c>
      <c r="C476" s="84" t="s">
        <v>1707</v>
      </c>
      <c r="D476" s="84" t="s">
        <v>1709</v>
      </c>
      <c r="E476" s="80">
        <v>2</v>
      </c>
      <c r="F476" s="77">
        <v>31944</v>
      </c>
      <c r="G476" s="251">
        <v>2</v>
      </c>
      <c r="H476" s="78" t="s">
        <v>1710</v>
      </c>
      <c r="I476" s="250" t="s">
        <v>221</v>
      </c>
      <c r="J476" s="47" t="s">
        <v>222</v>
      </c>
      <c r="K476" s="250" t="s">
        <v>179</v>
      </c>
      <c r="L476" s="247">
        <v>1</v>
      </c>
      <c r="M476" s="78">
        <v>2</v>
      </c>
      <c r="N476" s="250"/>
      <c r="O476" s="247"/>
      <c r="P476" s="265"/>
      <c r="Q476" s="48"/>
      <c r="R476" s="59">
        <v>478</v>
      </c>
    </row>
    <row r="477" spans="1:19" ht="20.45" customHeight="1" x14ac:dyDescent="0.25">
      <c r="A477" s="241"/>
      <c r="B477" s="251">
        <v>3</v>
      </c>
      <c r="C477" s="84" t="s">
        <v>1707</v>
      </c>
      <c r="D477" s="84" t="s">
        <v>1711</v>
      </c>
      <c r="E477" s="80">
        <v>3</v>
      </c>
      <c r="F477" s="77">
        <v>39489</v>
      </c>
      <c r="G477" s="251">
        <v>2</v>
      </c>
      <c r="H477" s="78" t="s">
        <v>1712</v>
      </c>
      <c r="I477" s="250" t="s">
        <v>221</v>
      </c>
      <c r="J477" s="47" t="s">
        <v>222</v>
      </c>
      <c r="K477" s="250" t="s">
        <v>179</v>
      </c>
      <c r="L477" s="247">
        <v>1</v>
      </c>
      <c r="M477" s="78">
        <v>2</v>
      </c>
      <c r="N477" s="250"/>
      <c r="O477" s="247"/>
      <c r="P477" s="265"/>
      <c r="Q477" s="48"/>
      <c r="R477" s="59">
        <v>479</v>
      </c>
    </row>
    <row r="478" spans="1:19" ht="20.45" customHeight="1" x14ac:dyDescent="0.25">
      <c r="A478" s="241"/>
      <c r="B478" s="251">
        <v>4</v>
      </c>
      <c r="C478" s="84" t="s">
        <v>1707</v>
      </c>
      <c r="D478" s="84" t="s">
        <v>1713</v>
      </c>
      <c r="E478" s="80">
        <v>3</v>
      </c>
      <c r="F478" s="77">
        <v>40886</v>
      </c>
      <c r="G478" s="251">
        <v>1</v>
      </c>
      <c r="H478" s="78" t="s">
        <v>1714</v>
      </c>
      <c r="I478" s="250" t="s">
        <v>221</v>
      </c>
      <c r="J478" s="47" t="s">
        <v>222</v>
      </c>
      <c r="K478" s="250" t="s">
        <v>179</v>
      </c>
      <c r="L478" s="247">
        <v>1</v>
      </c>
      <c r="M478" s="78">
        <v>2</v>
      </c>
      <c r="N478" s="250"/>
      <c r="O478" s="247"/>
      <c r="P478" s="265"/>
      <c r="Q478" s="48"/>
      <c r="R478" s="59">
        <v>480</v>
      </c>
    </row>
    <row r="479" spans="1:19" ht="20.45" customHeight="1" x14ac:dyDescent="0.25">
      <c r="A479" s="241"/>
      <c r="B479" s="251">
        <v>5</v>
      </c>
      <c r="C479" s="84" t="s">
        <v>1707</v>
      </c>
      <c r="D479" s="84" t="s">
        <v>1715</v>
      </c>
      <c r="E479" s="80">
        <v>3</v>
      </c>
      <c r="F479" s="77">
        <v>41865</v>
      </c>
      <c r="G479" s="251">
        <v>1</v>
      </c>
      <c r="H479" s="78" t="s">
        <v>1716</v>
      </c>
      <c r="I479" s="250" t="s">
        <v>221</v>
      </c>
      <c r="J479" s="47" t="s">
        <v>222</v>
      </c>
      <c r="K479" s="250" t="s">
        <v>179</v>
      </c>
      <c r="L479" s="247">
        <v>1</v>
      </c>
      <c r="M479" s="78">
        <v>2</v>
      </c>
      <c r="N479" s="250"/>
      <c r="O479" s="247"/>
      <c r="P479" s="265"/>
      <c r="Q479" s="48"/>
      <c r="R479" s="59">
        <v>481</v>
      </c>
    </row>
    <row r="480" spans="1:19" ht="20.45" customHeight="1" x14ac:dyDescent="0.25">
      <c r="A480" s="241"/>
      <c r="B480" s="251">
        <v>6</v>
      </c>
      <c r="C480" s="84" t="s">
        <v>1707</v>
      </c>
      <c r="D480" s="84" t="s">
        <v>1717</v>
      </c>
      <c r="E480" s="80">
        <v>3</v>
      </c>
      <c r="F480" s="77">
        <v>44021</v>
      </c>
      <c r="G480" s="251">
        <v>2</v>
      </c>
      <c r="H480" s="78" t="s">
        <v>1718</v>
      </c>
      <c r="I480" s="250" t="s">
        <v>221</v>
      </c>
      <c r="J480" s="47" t="s">
        <v>222</v>
      </c>
      <c r="K480" s="250" t="s">
        <v>179</v>
      </c>
      <c r="L480" s="247">
        <v>1</v>
      </c>
      <c r="M480" s="78">
        <v>2</v>
      </c>
      <c r="N480" s="250"/>
      <c r="O480" s="247"/>
      <c r="P480" s="265"/>
      <c r="Q480" s="48"/>
      <c r="R480" s="59">
        <v>482</v>
      </c>
    </row>
    <row r="481" spans="1:18" ht="20.45" customHeight="1" x14ac:dyDescent="0.25">
      <c r="A481" s="235">
        <v>135</v>
      </c>
      <c r="B481" s="249">
        <v>1</v>
      </c>
      <c r="C481" s="253" t="s">
        <v>1719</v>
      </c>
      <c r="D481" s="253" t="s">
        <v>1719</v>
      </c>
      <c r="E481" s="235">
        <v>1</v>
      </c>
      <c r="F481" s="248">
        <v>29575</v>
      </c>
      <c r="G481" s="249">
        <v>1</v>
      </c>
      <c r="H481" s="237" t="s">
        <v>1720</v>
      </c>
      <c r="I481" s="245" t="s">
        <v>221</v>
      </c>
      <c r="J481" s="188" t="s">
        <v>222</v>
      </c>
      <c r="K481" s="245" t="s">
        <v>179</v>
      </c>
      <c r="L481" s="247">
        <v>1</v>
      </c>
      <c r="M481" s="78">
        <v>2</v>
      </c>
      <c r="N481" s="249"/>
      <c r="O481" s="244"/>
      <c r="P481" s="265"/>
      <c r="Q481" s="48"/>
      <c r="R481" s="59">
        <v>483</v>
      </c>
    </row>
    <row r="482" spans="1:18" ht="20.45" customHeight="1" x14ac:dyDescent="0.25">
      <c r="A482" s="241"/>
      <c r="B482" s="251">
        <v>2</v>
      </c>
      <c r="C482" s="84" t="s">
        <v>1719</v>
      </c>
      <c r="D482" s="84" t="s">
        <v>1721</v>
      </c>
      <c r="E482" s="80">
        <v>3</v>
      </c>
      <c r="F482" s="77">
        <v>36860</v>
      </c>
      <c r="G482" s="251">
        <v>2</v>
      </c>
      <c r="H482" s="78" t="s">
        <v>1722</v>
      </c>
      <c r="I482" s="250" t="s">
        <v>221</v>
      </c>
      <c r="J482" s="47" t="s">
        <v>222</v>
      </c>
      <c r="K482" s="250" t="s">
        <v>179</v>
      </c>
      <c r="L482" s="247">
        <v>1</v>
      </c>
      <c r="M482" s="78">
        <v>2</v>
      </c>
      <c r="N482" s="251"/>
      <c r="O482" s="247"/>
      <c r="P482" s="265"/>
      <c r="Q482" s="48"/>
      <c r="R482" s="59">
        <v>484</v>
      </c>
    </row>
    <row r="483" spans="1:18" ht="20.45" customHeight="1" x14ac:dyDescent="0.25">
      <c r="A483" s="241"/>
      <c r="B483" s="251">
        <v>3</v>
      </c>
      <c r="C483" s="84" t="s">
        <v>1719</v>
      </c>
      <c r="D483" s="84" t="s">
        <v>276</v>
      </c>
      <c r="E483" s="80">
        <v>3</v>
      </c>
      <c r="F483" s="77">
        <v>39504</v>
      </c>
      <c r="G483" s="251">
        <v>2</v>
      </c>
      <c r="H483" s="78" t="s">
        <v>1723</v>
      </c>
      <c r="I483" s="250" t="s">
        <v>221</v>
      </c>
      <c r="J483" s="47" t="s">
        <v>222</v>
      </c>
      <c r="K483" s="250" t="s">
        <v>179</v>
      </c>
      <c r="L483" s="247">
        <v>1</v>
      </c>
      <c r="M483" s="78">
        <v>2</v>
      </c>
      <c r="N483" s="251"/>
      <c r="O483" s="247"/>
      <c r="P483" s="265"/>
      <c r="Q483" s="48"/>
      <c r="R483" s="59">
        <v>485</v>
      </c>
    </row>
    <row r="484" spans="1:18" ht="20.45" customHeight="1" x14ac:dyDescent="0.25">
      <c r="A484" s="241"/>
      <c r="B484" s="251">
        <v>4</v>
      </c>
      <c r="C484" s="84" t="s">
        <v>1719</v>
      </c>
      <c r="D484" s="84" t="s">
        <v>1724</v>
      </c>
      <c r="E484" s="80">
        <v>3</v>
      </c>
      <c r="F484" s="77">
        <v>40074</v>
      </c>
      <c r="G484" s="251">
        <v>1</v>
      </c>
      <c r="H484" s="78" t="s">
        <v>1725</v>
      </c>
      <c r="I484" s="250" t="s">
        <v>221</v>
      </c>
      <c r="J484" s="47" t="s">
        <v>222</v>
      </c>
      <c r="K484" s="250" t="s">
        <v>179</v>
      </c>
      <c r="L484" s="247">
        <v>1</v>
      </c>
      <c r="M484" s="78">
        <v>2</v>
      </c>
      <c r="N484" s="251"/>
      <c r="O484" s="247"/>
      <c r="P484" s="265"/>
      <c r="Q484" s="48"/>
      <c r="R484" s="59">
        <v>486</v>
      </c>
    </row>
    <row r="485" spans="1:18" ht="20.45" customHeight="1" x14ac:dyDescent="0.25">
      <c r="A485" s="235">
        <v>136</v>
      </c>
      <c r="B485" s="249">
        <v>1</v>
      </c>
      <c r="C485" s="253" t="s">
        <v>1726</v>
      </c>
      <c r="D485" s="253" t="s">
        <v>1726</v>
      </c>
      <c r="E485" s="238" t="s">
        <v>95</v>
      </c>
      <c r="F485" s="246">
        <v>32318</v>
      </c>
      <c r="G485" s="245">
        <v>2</v>
      </c>
      <c r="H485" s="237" t="s">
        <v>1727</v>
      </c>
      <c r="I485" s="244" t="s">
        <v>221</v>
      </c>
      <c r="J485" s="188" t="s">
        <v>222</v>
      </c>
      <c r="K485" s="245" t="s">
        <v>179</v>
      </c>
      <c r="L485" s="247">
        <v>1</v>
      </c>
      <c r="M485" s="78">
        <v>2</v>
      </c>
      <c r="N485" s="241"/>
      <c r="O485" s="244"/>
      <c r="P485" s="265"/>
      <c r="Q485" s="48"/>
      <c r="R485" s="59">
        <v>487</v>
      </c>
    </row>
    <row r="486" spans="1:18" ht="20.45" customHeight="1" x14ac:dyDescent="0.25">
      <c r="A486" s="241"/>
      <c r="B486" s="251">
        <v>2</v>
      </c>
      <c r="C486" s="84" t="s">
        <v>1726</v>
      </c>
      <c r="D486" s="84" t="s">
        <v>1728</v>
      </c>
      <c r="E486" s="79" t="s">
        <v>109</v>
      </c>
      <c r="F486" s="266">
        <v>41190</v>
      </c>
      <c r="G486" s="250">
        <v>2</v>
      </c>
      <c r="H486" s="78" t="s">
        <v>1729</v>
      </c>
      <c r="I486" s="247" t="s">
        <v>221</v>
      </c>
      <c r="J486" s="47" t="s">
        <v>222</v>
      </c>
      <c r="K486" s="250" t="s">
        <v>179</v>
      </c>
      <c r="L486" s="247">
        <v>1</v>
      </c>
      <c r="M486" s="78">
        <v>2</v>
      </c>
      <c r="N486" s="259"/>
      <c r="O486" s="247"/>
      <c r="P486" s="265"/>
      <c r="Q486" s="48"/>
      <c r="R486" s="59">
        <v>488</v>
      </c>
    </row>
    <row r="487" spans="1:18" ht="20.45" customHeight="1" x14ac:dyDescent="0.25">
      <c r="A487" s="241"/>
      <c r="B487" s="251">
        <v>3</v>
      </c>
      <c r="C487" s="84" t="s">
        <v>1726</v>
      </c>
      <c r="D487" s="84" t="s">
        <v>1730</v>
      </c>
      <c r="E487" s="79" t="s">
        <v>109</v>
      </c>
      <c r="F487" s="266">
        <v>43127</v>
      </c>
      <c r="G487" s="250">
        <v>2</v>
      </c>
      <c r="H487" s="78" t="s">
        <v>1731</v>
      </c>
      <c r="I487" s="247" t="s">
        <v>221</v>
      </c>
      <c r="J487" s="47" t="s">
        <v>222</v>
      </c>
      <c r="K487" s="250" t="s">
        <v>179</v>
      </c>
      <c r="L487" s="247">
        <v>1</v>
      </c>
      <c r="M487" s="78">
        <v>2</v>
      </c>
      <c r="N487" s="259"/>
      <c r="O487" s="247"/>
      <c r="P487" s="265"/>
      <c r="Q487" s="48"/>
      <c r="R487" s="59">
        <v>489</v>
      </c>
    </row>
    <row r="488" spans="1:18" ht="20.45" customHeight="1" x14ac:dyDescent="0.25">
      <c r="A488" s="241"/>
      <c r="B488" s="251">
        <v>4</v>
      </c>
      <c r="C488" s="84" t="s">
        <v>1726</v>
      </c>
      <c r="D488" s="84" t="s">
        <v>1732</v>
      </c>
      <c r="E488" s="79" t="s">
        <v>109</v>
      </c>
      <c r="F488" s="266">
        <v>43127</v>
      </c>
      <c r="G488" s="250">
        <v>2</v>
      </c>
      <c r="H488" s="78" t="s">
        <v>1733</v>
      </c>
      <c r="I488" s="247" t="s">
        <v>221</v>
      </c>
      <c r="J488" s="47" t="s">
        <v>222</v>
      </c>
      <c r="K488" s="250" t="s">
        <v>179</v>
      </c>
      <c r="L488" s="247">
        <v>1</v>
      </c>
      <c r="M488" s="78">
        <v>2</v>
      </c>
      <c r="N488" s="259"/>
      <c r="O488" s="247"/>
      <c r="P488" s="265"/>
      <c r="Q488" s="48"/>
      <c r="R488" s="59">
        <v>490</v>
      </c>
    </row>
    <row r="489" spans="1:18" ht="20.45" customHeight="1" x14ac:dyDescent="0.25">
      <c r="A489" s="235">
        <v>137</v>
      </c>
      <c r="B489" s="245">
        <v>1</v>
      </c>
      <c r="C489" s="296" t="s">
        <v>1734</v>
      </c>
      <c r="D489" s="296" t="s">
        <v>1734</v>
      </c>
      <c r="E489" s="235">
        <v>1</v>
      </c>
      <c r="F489" s="246">
        <v>28124</v>
      </c>
      <c r="G489" s="245">
        <v>1</v>
      </c>
      <c r="H489" s="237" t="s">
        <v>1735</v>
      </c>
      <c r="I489" s="244" t="s">
        <v>221</v>
      </c>
      <c r="J489" s="188" t="s">
        <v>222</v>
      </c>
      <c r="K489" s="245" t="s">
        <v>179</v>
      </c>
      <c r="L489" s="247">
        <v>1</v>
      </c>
      <c r="M489" s="78">
        <v>2</v>
      </c>
      <c r="N489" s="241"/>
      <c r="O489" s="244" t="s">
        <v>235</v>
      </c>
      <c r="P489" s="265"/>
      <c r="Q489" s="48"/>
      <c r="R489" s="59">
        <v>491</v>
      </c>
    </row>
    <row r="490" spans="1:18" ht="20.45" customHeight="1" x14ac:dyDescent="0.25">
      <c r="A490" s="241"/>
      <c r="B490" s="250">
        <v>2</v>
      </c>
      <c r="C490" s="297" t="s">
        <v>1734</v>
      </c>
      <c r="D490" s="297" t="s">
        <v>1394</v>
      </c>
      <c r="E490" s="80">
        <v>2</v>
      </c>
      <c r="F490" s="266">
        <v>30423</v>
      </c>
      <c r="G490" s="250">
        <v>2</v>
      </c>
      <c r="H490" s="78" t="s">
        <v>1736</v>
      </c>
      <c r="I490" s="247" t="s">
        <v>221</v>
      </c>
      <c r="J490" s="47" t="s">
        <v>222</v>
      </c>
      <c r="K490" s="250" t="s">
        <v>179</v>
      </c>
      <c r="L490" s="247">
        <v>1</v>
      </c>
      <c r="M490" s="78">
        <v>2</v>
      </c>
      <c r="N490" s="259"/>
      <c r="O490" s="247"/>
      <c r="P490" s="265"/>
      <c r="Q490" s="48"/>
      <c r="R490" s="59">
        <v>492</v>
      </c>
    </row>
    <row r="491" spans="1:18" ht="20.45" customHeight="1" x14ac:dyDescent="0.25">
      <c r="A491" s="241"/>
      <c r="B491" s="250">
        <v>3</v>
      </c>
      <c r="C491" s="297" t="s">
        <v>1734</v>
      </c>
      <c r="D491" s="297" t="s">
        <v>1737</v>
      </c>
      <c r="E491" s="80">
        <v>3</v>
      </c>
      <c r="F491" s="266">
        <v>39042</v>
      </c>
      <c r="G491" s="250">
        <v>2</v>
      </c>
      <c r="H491" s="78" t="s">
        <v>1738</v>
      </c>
      <c r="I491" s="247" t="s">
        <v>221</v>
      </c>
      <c r="J491" s="47" t="s">
        <v>222</v>
      </c>
      <c r="K491" s="250" t="s">
        <v>179</v>
      </c>
      <c r="L491" s="247">
        <v>1</v>
      </c>
      <c r="M491" s="78">
        <v>2</v>
      </c>
      <c r="N491" s="259"/>
      <c r="O491" s="247"/>
      <c r="P491" s="265"/>
      <c r="Q491" s="48"/>
      <c r="R491" s="59">
        <v>493</v>
      </c>
    </row>
    <row r="492" spans="1:18" ht="20.45" customHeight="1" x14ac:dyDescent="0.25">
      <c r="A492" s="241"/>
      <c r="B492" s="250">
        <v>4</v>
      </c>
      <c r="C492" s="297" t="s">
        <v>1734</v>
      </c>
      <c r="D492" s="297" t="s">
        <v>1739</v>
      </c>
      <c r="E492" s="80">
        <v>3</v>
      </c>
      <c r="F492" s="266">
        <v>39679</v>
      </c>
      <c r="G492" s="250">
        <v>2</v>
      </c>
      <c r="H492" s="78" t="s">
        <v>1740</v>
      </c>
      <c r="I492" s="247" t="s">
        <v>221</v>
      </c>
      <c r="J492" s="47" t="s">
        <v>222</v>
      </c>
      <c r="K492" s="250" t="s">
        <v>179</v>
      </c>
      <c r="L492" s="247">
        <v>1</v>
      </c>
      <c r="M492" s="78">
        <v>2</v>
      </c>
      <c r="N492" s="259"/>
      <c r="O492" s="247"/>
      <c r="P492" s="265"/>
      <c r="Q492" s="48"/>
      <c r="R492" s="59">
        <v>494</v>
      </c>
    </row>
    <row r="493" spans="1:18" ht="20.45" customHeight="1" x14ac:dyDescent="0.25">
      <c r="A493" s="241"/>
      <c r="B493" s="250">
        <v>5</v>
      </c>
      <c r="C493" s="297" t="s">
        <v>1734</v>
      </c>
      <c r="D493" s="297" t="s">
        <v>1741</v>
      </c>
      <c r="E493" s="80">
        <v>3</v>
      </c>
      <c r="F493" s="266">
        <v>43563</v>
      </c>
      <c r="G493" s="250">
        <v>2</v>
      </c>
      <c r="H493" s="78" t="s">
        <v>1742</v>
      </c>
      <c r="I493" s="247" t="s">
        <v>221</v>
      </c>
      <c r="J493" s="47" t="s">
        <v>222</v>
      </c>
      <c r="K493" s="250" t="s">
        <v>179</v>
      </c>
      <c r="L493" s="247">
        <v>1</v>
      </c>
      <c r="M493" s="78">
        <v>2</v>
      </c>
      <c r="N493" s="259"/>
      <c r="O493" s="247"/>
      <c r="P493" s="265"/>
      <c r="Q493" s="48"/>
      <c r="R493" s="59">
        <v>495</v>
      </c>
    </row>
    <row r="494" spans="1:18" ht="20.45" customHeight="1" x14ac:dyDescent="0.25">
      <c r="A494" s="235">
        <v>138</v>
      </c>
      <c r="B494" s="244">
        <v>1</v>
      </c>
      <c r="C494" s="253" t="s">
        <v>1743</v>
      </c>
      <c r="D494" s="253" t="s">
        <v>1743</v>
      </c>
      <c r="E494" s="238" t="s">
        <v>95</v>
      </c>
      <c r="F494" s="236">
        <v>28997</v>
      </c>
      <c r="G494" s="235">
        <v>1</v>
      </c>
      <c r="H494" s="237" t="s">
        <v>1744</v>
      </c>
      <c r="I494" s="244" t="s">
        <v>221</v>
      </c>
      <c r="J494" s="235" t="s">
        <v>222</v>
      </c>
      <c r="K494" s="245" t="s">
        <v>179</v>
      </c>
      <c r="L494" s="247">
        <v>1</v>
      </c>
      <c r="M494" s="78">
        <v>2</v>
      </c>
      <c r="N494" s="241"/>
      <c r="O494" s="244"/>
      <c r="P494" s="265"/>
      <c r="Q494" s="48"/>
      <c r="R494" s="59">
        <v>496</v>
      </c>
    </row>
    <row r="495" spans="1:18" ht="20.45" customHeight="1" x14ac:dyDescent="0.25">
      <c r="A495" s="241"/>
      <c r="B495" s="298">
        <v>2</v>
      </c>
      <c r="C495" s="84" t="s">
        <v>1743</v>
      </c>
      <c r="D495" s="84" t="s">
        <v>1745</v>
      </c>
      <c r="E495" s="79" t="s">
        <v>96</v>
      </c>
      <c r="F495" s="254">
        <v>29924</v>
      </c>
      <c r="G495" s="80">
        <v>2</v>
      </c>
      <c r="H495" s="78" t="s">
        <v>1746</v>
      </c>
      <c r="I495" s="247" t="s">
        <v>221</v>
      </c>
      <c r="J495" s="80" t="s">
        <v>222</v>
      </c>
      <c r="K495" s="250" t="s">
        <v>179</v>
      </c>
      <c r="L495" s="247">
        <v>1</v>
      </c>
      <c r="M495" s="78">
        <v>2</v>
      </c>
      <c r="N495" s="259"/>
      <c r="O495" s="247"/>
      <c r="P495" s="265"/>
      <c r="Q495" s="48"/>
      <c r="R495" s="59">
        <v>497</v>
      </c>
    </row>
    <row r="496" spans="1:18" ht="20.45" customHeight="1" x14ac:dyDescent="0.25">
      <c r="A496" s="241"/>
      <c r="B496" s="247">
        <v>3</v>
      </c>
      <c r="C496" s="84" t="s">
        <v>1743</v>
      </c>
      <c r="D496" s="84" t="s">
        <v>1747</v>
      </c>
      <c r="E496" s="79" t="s">
        <v>109</v>
      </c>
      <c r="F496" s="254">
        <v>38110</v>
      </c>
      <c r="G496" s="80">
        <v>2</v>
      </c>
      <c r="H496" s="78" t="s">
        <v>1748</v>
      </c>
      <c r="I496" s="247" t="s">
        <v>221</v>
      </c>
      <c r="J496" s="80" t="s">
        <v>222</v>
      </c>
      <c r="K496" s="250" t="s">
        <v>179</v>
      </c>
      <c r="L496" s="247">
        <v>1</v>
      </c>
      <c r="M496" s="78">
        <v>2</v>
      </c>
      <c r="N496" s="259"/>
      <c r="O496" s="247"/>
      <c r="P496" s="265"/>
      <c r="Q496" s="48"/>
      <c r="R496" s="59">
        <v>498</v>
      </c>
    </row>
    <row r="497" spans="1:19" ht="20.45" customHeight="1" x14ac:dyDescent="0.25">
      <c r="A497" s="241"/>
      <c r="B497" s="298">
        <v>4</v>
      </c>
      <c r="C497" s="84" t="s">
        <v>1743</v>
      </c>
      <c r="D497" s="84" t="s">
        <v>1749</v>
      </c>
      <c r="E497" s="79" t="s">
        <v>109</v>
      </c>
      <c r="F497" s="254">
        <v>40452</v>
      </c>
      <c r="G497" s="80">
        <v>2</v>
      </c>
      <c r="H497" s="78" t="s">
        <v>1750</v>
      </c>
      <c r="I497" s="247" t="s">
        <v>221</v>
      </c>
      <c r="J497" s="80" t="s">
        <v>222</v>
      </c>
      <c r="K497" s="250" t="s">
        <v>179</v>
      </c>
      <c r="L497" s="247">
        <v>1</v>
      </c>
      <c r="M497" s="78">
        <v>2</v>
      </c>
      <c r="N497" s="259"/>
      <c r="O497" s="247"/>
      <c r="P497" s="265"/>
      <c r="Q497" s="48"/>
      <c r="R497" s="59">
        <v>499</v>
      </c>
    </row>
    <row r="498" spans="1:19" ht="20.45" customHeight="1" x14ac:dyDescent="0.25">
      <c r="A498" s="241"/>
      <c r="B498" s="247">
        <v>5</v>
      </c>
      <c r="C498" s="84" t="s">
        <v>1743</v>
      </c>
      <c r="D498" s="84" t="s">
        <v>1751</v>
      </c>
      <c r="E498" s="79" t="s">
        <v>109</v>
      </c>
      <c r="F498" s="254">
        <v>42213</v>
      </c>
      <c r="G498" s="80">
        <v>1</v>
      </c>
      <c r="H498" s="78" t="s">
        <v>1752</v>
      </c>
      <c r="I498" s="247" t="s">
        <v>221</v>
      </c>
      <c r="J498" s="80" t="s">
        <v>222</v>
      </c>
      <c r="K498" s="250" t="s">
        <v>179</v>
      </c>
      <c r="L498" s="247">
        <v>1</v>
      </c>
      <c r="M498" s="78">
        <v>2</v>
      </c>
      <c r="N498" s="259"/>
      <c r="O498" s="247"/>
      <c r="P498" s="265"/>
      <c r="Q498" s="48"/>
      <c r="R498" s="59">
        <v>500</v>
      </c>
    </row>
    <row r="499" spans="1:19" ht="20.45" customHeight="1" x14ac:dyDescent="0.25">
      <c r="A499" s="235">
        <v>139</v>
      </c>
      <c r="B499" s="244">
        <v>1</v>
      </c>
      <c r="C499" s="299" t="s">
        <v>1734</v>
      </c>
      <c r="D499" s="299" t="s">
        <v>1734</v>
      </c>
      <c r="E499" s="235">
        <v>1</v>
      </c>
      <c r="F499" s="248">
        <v>27435</v>
      </c>
      <c r="G499" s="249">
        <v>1</v>
      </c>
      <c r="H499" s="237" t="s">
        <v>1753</v>
      </c>
      <c r="I499" s="244" t="s">
        <v>221</v>
      </c>
      <c r="J499" s="188" t="s">
        <v>222</v>
      </c>
      <c r="K499" s="245" t="s">
        <v>179</v>
      </c>
      <c r="L499" s="247">
        <v>1</v>
      </c>
      <c r="M499" s="78">
        <v>2</v>
      </c>
      <c r="N499" s="241" t="s">
        <v>235</v>
      </c>
      <c r="O499" s="244"/>
      <c r="P499" s="265"/>
      <c r="Q499" s="48" t="s">
        <v>310</v>
      </c>
      <c r="R499" s="59">
        <v>501</v>
      </c>
      <c r="S499" s="59" t="s">
        <v>2384</v>
      </c>
    </row>
    <row r="500" spans="1:19" ht="20.45" customHeight="1" x14ac:dyDescent="0.25">
      <c r="A500" s="241"/>
      <c r="B500" s="247">
        <v>2</v>
      </c>
      <c r="C500" s="300" t="s">
        <v>1734</v>
      </c>
      <c r="D500" s="300" t="s">
        <v>1754</v>
      </c>
      <c r="E500" s="80">
        <v>2</v>
      </c>
      <c r="F500" s="77">
        <v>28370</v>
      </c>
      <c r="G500" s="251">
        <v>2</v>
      </c>
      <c r="H500" s="78" t="s">
        <v>1755</v>
      </c>
      <c r="I500" s="247" t="s">
        <v>221</v>
      </c>
      <c r="J500" s="47" t="s">
        <v>222</v>
      </c>
      <c r="K500" s="250" t="s">
        <v>179</v>
      </c>
      <c r="L500" s="247">
        <v>1</v>
      </c>
      <c r="M500" s="78">
        <v>2</v>
      </c>
      <c r="N500" s="259"/>
      <c r="O500" s="247"/>
      <c r="P500" s="265"/>
      <c r="Q500" s="48"/>
      <c r="R500" s="59">
        <v>502</v>
      </c>
    </row>
    <row r="501" spans="1:19" ht="20.45" customHeight="1" x14ac:dyDescent="0.25">
      <c r="A501" s="241"/>
      <c r="B501" s="247">
        <v>3</v>
      </c>
      <c r="C501" s="300" t="s">
        <v>1734</v>
      </c>
      <c r="D501" s="300" t="s">
        <v>1641</v>
      </c>
      <c r="E501" s="80">
        <v>3</v>
      </c>
      <c r="F501" s="77">
        <v>37561</v>
      </c>
      <c r="G501" s="251">
        <v>1</v>
      </c>
      <c r="H501" s="78" t="s">
        <v>1756</v>
      </c>
      <c r="I501" s="247" t="s">
        <v>221</v>
      </c>
      <c r="J501" s="47" t="s">
        <v>222</v>
      </c>
      <c r="K501" s="250" t="s">
        <v>179</v>
      </c>
      <c r="L501" s="247">
        <v>1</v>
      </c>
      <c r="M501" s="78">
        <v>2</v>
      </c>
      <c r="N501" s="259"/>
      <c r="O501" s="247"/>
      <c r="P501" s="265"/>
      <c r="Q501" s="48"/>
      <c r="R501" s="59">
        <v>503</v>
      </c>
    </row>
    <row r="502" spans="1:19" ht="20.45" customHeight="1" x14ac:dyDescent="0.25">
      <c r="A502" s="241"/>
      <c r="B502" s="247">
        <v>4</v>
      </c>
      <c r="C502" s="300" t="s">
        <v>1734</v>
      </c>
      <c r="D502" s="300" t="s">
        <v>1757</v>
      </c>
      <c r="E502" s="80">
        <v>3</v>
      </c>
      <c r="F502" s="77" t="s">
        <v>1758</v>
      </c>
      <c r="G502" s="251">
        <v>1</v>
      </c>
      <c r="H502" s="78" t="s">
        <v>1759</v>
      </c>
      <c r="I502" s="247" t="s">
        <v>221</v>
      </c>
      <c r="J502" s="47" t="s">
        <v>222</v>
      </c>
      <c r="K502" s="250" t="s">
        <v>179</v>
      </c>
      <c r="L502" s="247">
        <v>1</v>
      </c>
      <c r="M502" s="78">
        <v>2</v>
      </c>
      <c r="N502" s="259"/>
      <c r="O502" s="247"/>
      <c r="P502" s="265"/>
      <c r="Q502" s="48"/>
      <c r="R502" s="59">
        <v>504</v>
      </c>
    </row>
    <row r="503" spans="1:19" s="258" customFormat="1" ht="20.45" customHeight="1" x14ac:dyDescent="0.25">
      <c r="A503" s="241">
        <v>140</v>
      </c>
      <c r="B503" s="268">
        <v>1</v>
      </c>
      <c r="C503" s="163" t="s">
        <v>1760</v>
      </c>
      <c r="D503" s="163" t="s">
        <v>1760</v>
      </c>
      <c r="E503" s="45">
        <v>1</v>
      </c>
      <c r="F503" s="181">
        <v>23670</v>
      </c>
      <c r="G503" s="45">
        <v>2</v>
      </c>
      <c r="H503" s="267" t="s">
        <v>1761</v>
      </c>
      <c r="I503" s="45" t="s">
        <v>221</v>
      </c>
      <c r="J503" s="237" t="s">
        <v>222</v>
      </c>
      <c r="K503" s="268" t="s">
        <v>172</v>
      </c>
      <c r="L503" s="46" t="s">
        <v>95</v>
      </c>
      <c r="M503" s="78">
        <v>2</v>
      </c>
      <c r="N503" s="188"/>
      <c r="O503" s="188"/>
      <c r="P503" s="188"/>
      <c r="Q503" s="308" t="s">
        <v>2450</v>
      </c>
      <c r="R503" s="59">
        <v>505</v>
      </c>
    </row>
    <row r="504" spans="1:19" ht="20.45" customHeight="1" x14ac:dyDescent="0.25">
      <c r="A504" s="241"/>
      <c r="B504" s="270">
        <v>2</v>
      </c>
      <c r="C504" s="167" t="s">
        <v>1760</v>
      </c>
      <c r="D504" s="167" t="s">
        <v>1762</v>
      </c>
      <c r="E504" s="48">
        <v>3</v>
      </c>
      <c r="F504" s="49">
        <v>34309</v>
      </c>
      <c r="G504" s="48">
        <v>1</v>
      </c>
      <c r="H504" s="269" t="s">
        <v>1763</v>
      </c>
      <c r="I504" s="48" t="s">
        <v>221</v>
      </c>
      <c r="J504" s="47" t="s">
        <v>222</v>
      </c>
      <c r="K504" s="270" t="s">
        <v>172</v>
      </c>
      <c r="L504" s="46" t="s">
        <v>95</v>
      </c>
      <c r="M504" s="78">
        <v>2</v>
      </c>
      <c r="N504" s="188"/>
      <c r="O504" s="188"/>
      <c r="P504" s="188"/>
      <c r="Q504" s="48"/>
      <c r="R504" s="59">
        <v>506</v>
      </c>
    </row>
    <row r="505" spans="1:19" ht="20.45" customHeight="1" x14ac:dyDescent="0.25">
      <c r="A505" s="241"/>
      <c r="B505" s="270">
        <v>3</v>
      </c>
      <c r="C505" s="167" t="s">
        <v>1760</v>
      </c>
      <c r="D505" s="167" t="s">
        <v>1764</v>
      </c>
      <c r="E505" s="48">
        <v>3</v>
      </c>
      <c r="F505" s="49">
        <v>44327</v>
      </c>
      <c r="G505" s="48">
        <v>1</v>
      </c>
      <c r="H505" s="269" t="s">
        <v>1765</v>
      </c>
      <c r="I505" s="48" t="s">
        <v>221</v>
      </c>
      <c r="J505" s="47" t="s">
        <v>222</v>
      </c>
      <c r="K505" s="270" t="s">
        <v>172</v>
      </c>
      <c r="L505" s="46" t="s">
        <v>96</v>
      </c>
      <c r="M505" s="78">
        <v>2</v>
      </c>
      <c r="N505" s="265"/>
      <c r="O505" s="265"/>
      <c r="P505" s="265"/>
      <c r="Q505" s="48"/>
      <c r="R505" s="59">
        <v>507</v>
      </c>
    </row>
    <row r="506" spans="1:19" ht="20.45" customHeight="1" x14ac:dyDescent="0.25">
      <c r="A506" s="235">
        <v>141</v>
      </c>
      <c r="B506" s="268">
        <v>1</v>
      </c>
      <c r="C506" s="163" t="s">
        <v>1766</v>
      </c>
      <c r="D506" s="163" t="s">
        <v>1766</v>
      </c>
      <c r="E506" s="45">
        <v>1</v>
      </c>
      <c r="F506" s="181">
        <v>20920</v>
      </c>
      <c r="G506" s="45">
        <v>1</v>
      </c>
      <c r="H506" s="267" t="s">
        <v>1767</v>
      </c>
      <c r="I506" s="45" t="s">
        <v>221</v>
      </c>
      <c r="J506" s="188" t="s">
        <v>222</v>
      </c>
      <c r="K506" s="268" t="s">
        <v>172</v>
      </c>
      <c r="L506" s="47">
        <v>1</v>
      </c>
      <c r="M506" s="78">
        <v>2</v>
      </c>
      <c r="N506" s="188" t="s">
        <v>235</v>
      </c>
      <c r="O506" s="188"/>
      <c r="P506" s="188"/>
      <c r="Q506" s="48"/>
      <c r="R506" s="59">
        <v>508</v>
      </c>
    </row>
    <row r="507" spans="1:19" ht="20.45" customHeight="1" x14ac:dyDescent="0.25">
      <c r="A507" s="241"/>
      <c r="B507" s="270">
        <v>2</v>
      </c>
      <c r="C507" s="167" t="s">
        <v>1766</v>
      </c>
      <c r="D507" s="167" t="s">
        <v>1768</v>
      </c>
      <c r="E507" s="48">
        <v>2</v>
      </c>
      <c r="F507" s="49">
        <v>22082</v>
      </c>
      <c r="G507" s="48">
        <v>2</v>
      </c>
      <c r="H507" s="269" t="s">
        <v>1769</v>
      </c>
      <c r="I507" s="48" t="s">
        <v>221</v>
      </c>
      <c r="J507" s="47" t="s">
        <v>222</v>
      </c>
      <c r="K507" s="270" t="s">
        <v>172</v>
      </c>
      <c r="L507" s="47">
        <v>1</v>
      </c>
      <c r="M507" s="78">
        <v>2</v>
      </c>
      <c r="N507" s="188"/>
      <c r="O507" s="188"/>
      <c r="P507" s="188"/>
      <c r="Q507" s="48"/>
      <c r="R507" s="59">
        <v>509</v>
      </c>
    </row>
    <row r="508" spans="1:19" ht="20.45" customHeight="1" x14ac:dyDescent="0.25">
      <c r="A508" s="235">
        <v>142</v>
      </c>
      <c r="B508" s="188">
        <v>1</v>
      </c>
      <c r="C508" s="187" t="s">
        <v>1770</v>
      </c>
      <c r="D508" s="187" t="s">
        <v>1770</v>
      </c>
      <c r="E508" s="188">
        <v>1</v>
      </c>
      <c r="F508" s="189">
        <v>26216</v>
      </c>
      <c r="G508" s="188">
        <v>1</v>
      </c>
      <c r="H508" s="271" t="s">
        <v>1771</v>
      </c>
      <c r="I508" s="45" t="s">
        <v>221</v>
      </c>
      <c r="J508" s="188" t="s">
        <v>222</v>
      </c>
      <c r="K508" s="268" t="s">
        <v>172</v>
      </c>
      <c r="L508" s="46" t="s">
        <v>95</v>
      </c>
      <c r="M508" s="78">
        <v>2</v>
      </c>
      <c r="N508" s="188"/>
      <c r="O508" s="188"/>
      <c r="P508" s="188"/>
      <c r="Q508" s="48"/>
      <c r="R508" s="59">
        <v>510</v>
      </c>
    </row>
    <row r="509" spans="1:19" ht="20.45" customHeight="1" x14ac:dyDescent="0.25">
      <c r="A509" s="241"/>
      <c r="B509" s="47">
        <v>2</v>
      </c>
      <c r="C509" s="83" t="s">
        <v>1770</v>
      </c>
      <c r="D509" s="83" t="s">
        <v>1772</v>
      </c>
      <c r="E509" s="47">
        <v>2</v>
      </c>
      <c r="F509" s="82">
        <v>28491</v>
      </c>
      <c r="G509" s="47">
        <v>2</v>
      </c>
      <c r="H509" s="272" t="s">
        <v>1773</v>
      </c>
      <c r="I509" s="48" t="s">
        <v>221</v>
      </c>
      <c r="J509" s="47" t="s">
        <v>222</v>
      </c>
      <c r="K509" s="270" t="s">
        <v>172</v>
      </c>
      <c r="L509" s="46" t="s">
        <v>95</v>
      </c>
      <c r="M509" s="78">
        <v>2</v>
      </c>
      <c r="N509" s="47"/>
      <c r="O509" s="47"/>
      <c r="P509" s="47"/>
      <c r="Q509" s="48"/>
      <c r="R509" s="59">
        <v>511</v>
      </c>
    </row>
    <row r="510" spans="1:19" ht="20.45" customHeight="1" x14ac:dyDescent="0.25">
      <c r="A510" s="241"/>
      <c r="B510" s="47">
        <v>3</v>
      </c>
      <c r="C510" s="83" t="s">
        <v>1770</v>
      </c>
      <c r="D510" s="83" t="s">
        <v>1774</v>
      </c>
      <c r="E510" s="47">
        <v>3</v>
      </c>
      <c r="F510" s="82">
        <v>35390</v>
      </c>
      <c r="G510" s="47">
        <v>2</v>
      </c>
      <c r="H510" s="272" t="s">
        <v>1775</v>
      </c>
      <c r="I510" s="48" t="s">
        <v>221</v>
      </c>
      <c r="J510" s="47" t="s">
        <v>222</v>
      </c>
      <c r="K510" s="270" t="s">
        <v>172</v>
      </c>
      <c r="L510" s="46" t="s">
        <v>95</v>
      </c>
      <c r="M510" s="78">
        <v>2</v>
      </c>
      <c r="N510" s="47"/>
      <c r="O510" s="47"/>
      <c r="P510" s="47"/>
      <c r="Q510" s="48"/>
      <c r="R510" s="59">
        <v>512</v>
      </c>
    </row>
    <row r="511" spans="1:19" ht="20.45" customHeight="1" x14ac:dyDescent="0.25">
      <c r="A511" s="241"/>
      <c r="B511" s="47">
        <v>4</v>
      </c>
      <c r="C511" s="83" t="s">
        <v>1770</v>
      </c>
      <c r="D511" s="83" t="s">
        <v>1776</v>
      </c>
      <c r="E511" s="47">
        <v>3</v>
      </c>
      <c r="F511" s="82">
        <v>38069</v>
      </c>
      <c r="G511" s="47">
        <v>2</v>
      </c>
      <c r="H511" s="272" t="s">
        <v>1777</v>
      </c>
      <c r="I511" s="48" t="s">
        <v>221</v>
      </c>
      <c r="J511" s="47" t="s">
        <v>222</v>
      </c>
      <c r="K511" s="270" t="s">
        <v>172</v>
      </c>
      <c r="L511" s="46" t="s">
        <v>95</v>
      </c>
      <c r="M511" s="78">
        <v>2</v>
      </c>
      <c r="N511" s="47"/>
      <c r="O511" s="47"/>
      <c r="P511" s="47"/>
      <c r="Q511" s="48"/>
      <c r="R511" s="59">
        <v>513</v>
      </c>
    </row>
    <row r="512" spans="1:19" ht="20.45" customHeight="1" x14ac:dyDescent="0.25">
      <c r="A512" s="241"/>
      <c r="B512" s="47">
        <v>5</v>
      </c>
      <c r="C512" s="83" t="s">
        <v>1770</v>
      </c>
      <c r="D512" s="83" t="s">
        <v>1778</v>
      </c>
      <c r="E512" s="47">
        <v>3</v>
      </c>
      <c r="F512" s="82">
        <v>36042</v>
      </c>
      <c r="G512" s="47">
        <v>1</v>
      </c>
      <c r="H512" s="272" t="s">
        <v>1779</v>
      </c>
      <c r="I512" s="48" t="s">
        <v>221</v>
      </c>
      <c r="J512" s="47" t="s">
        <v>222</v>
      </c>
      <c r="K512" s="270" t="s">
        <v>172</v>
      </c>
      <c r="L512" s="46" t="s">
        <v>95</v>
      </c>
      <c r="M512" s="78">
        <v>2</v>
      </c>
      <c r="N512" s="47"/>
      <c r="O512" s="47"/>
      <c r="P512" s="47"/>
      <c r="Q512" s="48"/>
      <c r="R512" s="59">
        <v>514</v>
      </c>
    </row>
    <row r="513" spans="1:19" ht="20.45" customHeight="1" x14ac:dyDescent="0.25">
      <c r="A513" s="235">
        <v>143</v>
      </c>
      <c r="B513" s="188">
        <v>1</v>
      </c>
      <c r="C513" s="187" t="s">
        <v>1780</v>
      </c>
      <c r="D513" s="187" t="s">
        <v>1780</v>
      </c>
      <c r="E513" s="188">
        <v>1</v>
      </c>
      <c r="F513" s="189">
        <v>21037</v>
      </c>
      <c r="G513" s="188">
        <v>1</v>
      </c>
      <c r="H513" s="271" t="s">
        <v>1781</v>
      </c>
      <c r="I513" s="45" t="s">
        <v>221</v>
      </c>
      <c r="J513" s="188" t="s">
        <v>222</v>
      </c>
      <c r="K513" s="268" t="s">
        <v>172</v>
      </c>
      <c r="L513" s="46" t="s">
        <v>95</v>
      </c>
      <c r="M513" s="78">
        <v>2</v>
      </c>
      <c r="N513" s="188"/>
      <c r="O513" s="188"/>
      <c r="P513" s="188"/>
      <c r="Q513" s="48"/>
      <c r="R513" s="59">
        <v>515</v>
      </c>
    </row>
    <row r="514" spans="1:19" ht="20.45" customHeight="1" x14ac:dyDescent="0.25">
      <c r="A514" s="241"/>
      <c r="B514" s="47">
        <v>2</v>
      </c>
      <c r="C514" s="83" t="s">
        <v>1780</v>
      </c>
      <c r="D514" s="83" t="s">
        <v>1782</v>
      </c>
      <c r="E514" s="47">
        <v>2</v>
      </c>
      <c r="F514" s="82">
        <v>20189</v>
      </c>
      <c r="G514" s="47">
        <v>2</v>
      </c>
      <c r="H514" s="272" t="s">
        <v>1783</v>
      </c>
      <c r="I514" s="48" t="s">
        <v>221</v>
      </c>
      <c r="J514" s="47" t="s">
        <v>222</v>
      </c>
      <c r="K514" s="270" t="s">
        <v>172</v>
      </c>
      <c r="L514" s="46" t="s">
        <v>95</v>
      </c>
      <c r="M514" s="78">
        <v>2</v>
      </c>
      <c r="N514" s="47"/>
      <c r="O514" s="47"/>
      <c r="P514" s="47"/>
      <c r="Q514" s="48"/>
      <c r="R514" s="59">
        <v>516</v>
      </c>
    </row>
    <row r="515" spans="1:19" s="258" customFormat="1" ht="20.45" customHeight="1" x14ac:dyDescent="0.25">
      <c r="A515" s="235">
        <v>144</v>
      </c>
      <c r="B515" s="188">
        <v>1</v>
      </c>
      <c r="C515" s="187" t="s">
        <v>1784</v>
      </c>
      <c r="D515" s="187" t="s">
        <v>1784</v>
      </c>
      <c r="E515" s="188">
        <v>1</v>
      </c>
      <c r="F515" s="189" t="s">
        <v>1785</v>
      </c>
      <c r="G515" s="188">
        <v>1</v>
      </c>
      <c r="H515" s="271" t="s">
        <v>1786</v>
      </c>
      <c r="I515" s="45" t="s">
        <v>221</v>
      </c>
      <c r="J515" s="188" t="s">
        <v>222</v>
      </c>
      <c r="K515" s="268" t="s">
        <v>172</v>
      </c>
      <c r="L515" s="46" t="s">
        <v>96</v>
      </c>
      <c r="M515" s="78">
        <v>2</v>
      </c>
      <c r="N515" s="188" t="s">
        <v>235</v>
      </c>
      <c r="O515" s="188"/>
      <c r="P515" s="188"/>
      <c r="Q515" s="45" t="s">
        <v>310</v>
      </c>
      <c r="R515" s="59">
        <v>517</v>
      </c>
      <c r="S515" s="258" t="s">
        <v>2386</v>
      </c>
    </row>
    <row r="516" spans="1:19" ht="20.45" customHeight="1" x14ac:dyDescent="0.25">
      <c r="A516" s="241"/>
      <c r="B516" s="47">
        <v>2</v>
      </c>
      <c r="C516" s="83" t="s">
        <v>1784</v>
      </c>
      <c r="D516" s="83" t="s">
        <v>1787</v>
      </c>
      <c r="E516" s="47">
        <v>2</v>
      </c>
      <c r="F516" s="82" t="s">
        <v>1788</v>
      </c>
      <c r="G516" s="47">
        <v>2</v>
      </c>
      <c r="H516" s="272" t="s">
        <v>1789</v>
      </c>
      <c r="I516" s="48" t="s">
        <v>221</v>
      </c>
      <c r="J516" s="47" t="s">
        <v>222</v>
      </c>
      <c r="K516" s="270" t="s">
        <v>172</v>
      </c>
      <c r="L516" s="46" t="s">
        <v>109</v>
      </c>
      <c r="M516" s="78">
        <v>2</v>
      </c>
      <c r="N516" s="47"/>
      <c r="O516" s="47"/>
      <c r="P516" s="47"/>
      <c r="Q516" s="48"/>
      <c r="R516" s="59">
        <v>518</v>
      </c>
    </row>
    <row r="517" spans="1:19" ht="20.45" customHeight="1" x14ac:dyDescent="0.25">
      <c r="A517" s="241"/>
      <c r="B517" s="47">
        <v>3</v>
      </c>
      <c r="C517" s="83" t="s">
        <v>1784</v>
      </c>
      <c r="D517" s="83" t="s">
        <v>1790</v>
      </c>
      <c r="E517" s="47">
        <v>5</v>
      </c>
      <c r="F517" s="82">
        <v>41525</v>
      </c>
      <c r="G517" s="47">
        <v>1</v>
      </c>
      <c r="H517" s="272" t="s">
        <v>1791</v>
      </c>
      <c r="I517" s="48" t="s">
        <v>221</v>
      </c>
      <c r="J517" s="47" t="s">
        <v>222</v>
      </c>
      <c r="K517" s="270" t="s">
        <v>172</v>
      </c>
      <c r="L517" s="46" t="s">
        <v>145</v>
      </c>
      <c r="M517" s="78">
        <v>2</v>
      </c>
      <c r="N517" s="47"/>
      <c r="O517" s="47"/>
      <c r="P517" s="47"/>
      <c r="Q517" s="48"/>
      <c r="R517" s="59">
        <v>519</v>
      </c>
    </row>
    <row r="518" spans="1:19" ht="20.45" customHeight="1" x14ac:dyDescent="0.25">
      <c r="A518" s="235">
        <v>145</v>
      </c>
      <c r="B518" s="188">
        <v>1</v>
      </c>
      <c r="C518" s="187" t="s">
        <v>1792</v>
      </c>
      <c r="D518" s="187" t="s">
        <v>1792</v>
      </c>
      <c r="E518" s="188">
        <v>1</v>
      </c>
      <c r="F518" s="301">
        <v>29179</v>
      </c>
      <c r="G518" s="188">
        <v>1</v>
      </c>
      <c r="H518" s="271" t="s">
        <v>1793</v>
      </c>
      <c r="I518" s="45" t="s">
        <v>221</v>
      </c>
      <c r="J518" s="237" t="s">
        <v>222</v>
      </c>
      <c r="K518" s="268" t="s">
        <v>166</v>
      </c>
      <c r="L518" s="46" t="s">
        <v>95</v>
      </c>
      <c r="M518" s="78">
        <v>2</v>
      </c>
      <c r="N518" s="188"/>
      <c r="O518" s="188"/>
      <c r="P518" s="188"/>
      <c r="Q518" s="308" t="s">
        <v>2450</v>
      </c>
      <c r="R518" s="59">
        <v>520</v>
      </c>
    </row>
    <row r="519" spans="1:19" ht="20.45" customHeight="1" x14ac:dyDescent="0.25">
      <c r="A519" s="241"/>
      <c r="B519" s="47">
        <v>2</v>
      </c>
      <c r="C519" s="83" t="s">
        <v>1792</v>
      </c>
      <c r="D519" s="83" t="s">
        <v>290</v>
      </c>
      <c r="E519" s="47">
        <v>2</v>
      </c>
      <c r="F519" s="82">
        <v>30112</v>
      </c>
      <c r="G519" s="47">
        <v>2</v>
      </c>
      <c r="H519" s="272" t="s">
        <v>1794</v>
      </c>
      <c r="I519" s="48" t="s">
        <v>221</v>
      </c>
      <c r="J519" s="78" t="s">
        <v>222</v>
      </c>
      <c r="K519" s="270" t="s">
        <v>166</v>
      </c>
      <c r="L519" s="46" t="s">
        <v>95</v>
      </c>
      <c r="M519" s="78">
        <v>2</v>
      </c>
      <c r="N519" s="47"/>
      <c r="O519" s="47"/>
      <c r="P519" s="47"/>
      <c r="Q519" s="48"/>
      <c r="R519" s="59">
        <v>521</v>
      </c>
    </row>
    <row r="520" spans="1:19" ht="20.45" customHeight="1" x14ac:dyDescent="0.25">
      <c r="A520" s="241"/>
      <c r="B520" s="47">
        <v>3</v>
      </c>
      <c r="C520" s="83" t="s">
        <v>1792</v>
      </c>
      <c r="D520" s="83" t="s">
        <v>1795</v>
      </c>
      <c r="E520" s="47">
        <v>3</v>
      </c>
      <c r="F520" s="82">
        <v>38729</v>
      </c>
      <c r="G520" s="47">
        <v>2</v>
      </c>
      <c r="H520" s="272" t="s">
        <v>1796</v>
      </c>
      <c r="I520" s="48" t="s">
        <v>221</v>
      </c>
      <c r="J520" s="78" t="s">
        <v>222</v>
      </c>
      <c r="K520" s="270" t="s">
        <v>166</v>
      </c>
      <c r="L520" s="46" t="s">
        <v>95</v>
      </c>
      <c r="M520" s="78">
        <v>2</v>
      </c>
      <c r="N520" s="47"/>
      <c r="O520" s="47"/>
      <c r="P520" s="47"/>
      <c r="Q520" s="48"/>
      <c r="R520" s="59">
        <v>522</v>
      </c>
    </row>
    <row r="521" spans="1:19" ht="20.45" customHeight="1" x14ac:dyDescent="0.25">
      <c r="A521" s="241"/>
      <c r="B521" s="47">
        <v>4</v>
      </c>
      <c r="C521" s="83" t="s">
        <v>1792</v>
      </c>
      <c r="D521" s="83" t="s">
        <v>1797</v>
      </c>
      <c r="E521" s="47">
        <v>3</v>
      </c>
      <c r="F521" s="82">
        <v>39452</v>
      </c>
      <c r="G521" s="47">
        <v>2</v>
      </c>
      <c r="H521" s="272" t="s">
        <v>1798</v>
      </c>
      <c r="I521" s="48" t="s">
        <v>221</v>
      </c>
      <c r="J521" s="78" t="s">
        <v>222</v>
      </c>
      <c r="K521" s="270" t="s">
        <v>166</v>
      </c>
      <c r="L521" s="46" t="s">
        <v>95</v>
      </c>
      <c r="M521" s="78">
        <v>2</v>
      </c>
      <c r="N521" s="47"/>
      <c r="O521" s="47"/>
      <c r="P521" s="47"/>
      <c r="Q521" s="48"/>
      <c r="R521" s="59">
        <v>523</v>
      </c>
    </row>
    <row r="522" spans="1:19" ht="20.45" customHeight="1" x14ac:dyDescent="0.25">
      <c r="A522" s="241"/>
      <c r="B522" s="47">
        <v>5</v>
      </c>
      <c r="C522" s="83" t="s">
        <v>1792</v>
      </c>
      <c r="D522" s="83" t="s">
        <v>1799</v>
      </c>
      <c r="E522" s="47">
        <v>3</v>
      </c>
      <c r="F522" s="82">
        <v>41718</v>
      </c>
      <c r="G522" s="47">
        <v>1</v>
      </c>
      <c r="H522" s="272" t="s">
        <v>1800</v>
      </c>
      <c r="I522" s="48" t="s">
        <v>221</v>
      </c>
      <c r="J522" s="78" t="s">
        <v>222</v>
      </c>
      <c r="K522" s="270" t="s">
        <v>166</v>
      </c>
      <c r="L522" s="46" t="s">
        <v>95</v>
      </c>
      <c r="M522" s="78">
        <v>2</v>
      </c>
      <c r="N522" s="47"/>
      <c r="O522" s="47"/>
      <c r="P522" s="47"/>
      <c r="Q522" s="48"/>
      <c r="R522" s="59">
        <v>524</v>
      </c>
    </row>
    <row r="523" spans="1:19" ht="20.45" customHeight="1" x14ac:dyDescent="0.25">
      <c r="A523" s="235">
        <v>146</v>
      </c>
      <c r="B523" s="268">
        <v>1</v>
      </c>
      <c r="C523" s="290" t="s">
        <v>1801</v>
      </c>
      <c r="D523" s="290" t="s">
        <v>1801</v>
      </c>
      <c r="E523" s="45">
        <v>1</v>
      </c>
      <c r="F523" s="181">
        <v>19360</v>
      </c>
      <c r="G523" s="45">
        <v>2</v>
      </c>
      <c r="H523" s="267" t="s">
        <v>1802</v>
      </c>
      <c r="I523" s="45" t="s">
        <v>221</v>
      </c>
      <c r="J523" s="237" t="s">
        <v>222</v>
      </c>
      <c r="K523" s="268" t="s">
        <v>166</v>
      </c>
      <c r="L523" s="46" t="s">
        <v>95</v>
      </c>
      <c r="M523" s="78">
        <v>2</v>
      </c>
      <c r="N523" s="188" t="s">
        <v>235</v>
      </c>
      <c r="O523" s="188"/>
      <c r="P523" s="265"/>
      <c r="Q523" s="48"/>
      <c r="R523" s="59">
        <v>525</v>
      </c>
    </row>
    <row r="524" spans="1:19" ht="20.45" customHeight="1" x14ac:dyDescent="0.25">
      <c r="A524" s="241"/>
      <c r="B524" s="270">
        <v>2</v>
      </c>
      <c r="C524" s="94" t="s">
        <v>1801</v>
      </c>
      <c r="D524" s="94" t="s">
        <v>1803</v>
      </c>
      <c r="E524" s="46" t="s">
        <v>109</v>
      </c>
      <c r="F524" s="49">
        <v>26655</v>
      </c>
      <c r="G524" s="48">
        <v>2</v>
      </c>
      <c r="H524" s="269" t="s">
        <v>1804</v>
      </c>
      <c r="I524" s="48" t="s">
        <v>221</v>
      </c>
      <c r="J524" s="78" t="s">
        <v>222</v>
      </c>
      <c r="K524" s="270" t="s">
        <v>166</v>
      </c>
      <c r="L524" s="46" t="s">
        <v>95</v>
      </c>
      <c r="M524" s="78">
        <v>2</v>
      </c>
      <c r="N524" s="188"/>
      <c r="O524" s="188" t="s">
        <v>235</v>
      </c>
      <c r="P524" s="265"/>
      <c r="Q524" s="48"/>
      <c r="R524" s="59">
        <v>526</v>
      </c>
    </row>
    <row r="525" spans="1:19" s="258" customFormat="1" ht="20.45" customHeight="1" x14ac:dyDescent="0.25">
      <c r="A525" s="241">
        <v>147</v>
      </c>
      <c r="B525" s="268">
        <v>1</v>
      </c>
      <c r="C525" s="163" t="s">
        <v>1261</v>
      </c>
      <c r="D525" s="163" t="s">
        <v>1261</v>
      </c>
      <c r="E525" s="45">
        <v>1</v>
      </c>
      <c r="F525" s="181">
        <v>32367</v>
      </c>
      <c r="G525" s="45">
        <v>2</v>
      </c>
      <c r="H525" s="267" t="s">
        <v>2481</v>
      </c>
      <c r="I525" s="45" t="s">
        <v>221</v>
      </c>
      <c r="J525" s="237" t="s">
        <v>222</v>
      </c>
      <c r="K525" s="45" t="s">
        <v>166</v>
      </c>
      <c r="L525" s="184" t="s">
        <v>95</v>
      </c>
      <c r="M525" s="237">
        <v>2</v>
      </c>
      <c r="N525" s="188"/>
      <c r="O525" s="188"/>
      <c r="P525" s="276"/>
      <c r="Q525" s="45"/>
      <c r="R525" s="258">
        <v>528</v>
      </c>
    </row>
    <row r="526" spans="1:19" ht="20.45" customHeight="1" x14ac:dyDescent="0.25">
      <c r="A526" s="241"/>
      <c r="B526" s="270">
        <v>2</v>
      </c>
      <c r="C526" s="167" t="s">
        <v>1261</v>
      </c>
      <c r="D526" s="167" t="s">
        <v>1805</v>
      </c>
      <c r="E526" s="48">
        <v>3</v>
      </c>
      <c r="F526" s="49" t="s">
        <v>1806</v>
      </c>
      <c r="G526" s="48">
        <v>1</v>
      </c>
      <c r="H526" s="269" t="s">
        <v>1807</v>
      </c>
      <c r="I526" s="48" t="s">
        <v>221</v>
      </c>
      <c r="J526" s="78" t="s">
        <v>222</v>
      </c>
      <c r="K526" s="48" t="s">
        <v>166</v>
      </c>
      <c r="L526" s="46" t="s">
        <v>95</v>
      </c>
      <c r="M526" s="78">
        <v>2</v>
      </c>
      <c r="N526" s="188"/>
      <c r="O526" s="188"/>
      <c r="P526" s="265"/>
      <c r="Q526" s="48"/>
      <c r="R526" s="59">
        <v>529</v>
      </c>
    </row>
    <row r="527" spans="1:19" ht="20.45" customHeight="1" x14ac:dyDescent="0.25">
      <c r="A527" s="241"/>
      <c r="B527" s="270">
        <v>3</v>
      </c>
      <c r="C527" s="167" t="s">
        <v>1261</v>
      </c>
      <c r="D527" s="167" t="s">
        <v>1808</v>
      </c>
      <c r="E527" s="48">
        <v>3</v>
      </c>
      <c r="F527" s="49">
        <v>44265</v>
      </c>
      <c r="G527" s="48">
        <v>2</v>
      </c>
      <c r="H527" s="269" t="s">
        <v>1809</v>
      </c>
      <c r="I527" s="48" t="s">
        <v>221</v>
      </c>
      <c r="J527" s="78" t="s">
        <v>222</v>
      </c>
      <c r="K527" s="48" t="s">
        <v>166</v>
      </c>
      <c r="L527" s="46" t="s">
        <v>95</v>
      </c>
      <c r="M527" s="78">
        <v>2</v>
      </c>
      <c r="N527" s="188"/>
      <c r="O527" s="188"/>
      <c r="P527" s="265"/>
      <c r="Q527" s="48"/>
      <c r="R527" s="59">
        <v>530</v>
      </c>
    </row>
    <row r="528" spans="1:19" ht="20.45" customHeight="1" x14ac:dyDescent="0.25">
      <c r="A528" s="235">
        <v>148</v>
      </c>
      <c r="B528" s="268">
        <v>1</v>
      </c>
      <c r="C528" s="163" t="s">
        <v>1810</v>
      </c>
      <c r="D528" s="163" t="s">
        <v>1810</v>
      </c>
      <c r="E528" s="45">
        <v>1</v>
      </c>
      <c r="F528" s="181">
        <v>22873</v>
      </c>
      <c r="G528" s="45">
        <v>2</v>
      </c>
      <c r="H528" s="184" t="s">
        <v>1811</v>
      </c>
      <c r="I528" s="45" t="s">
        <v>221</v>
      </c>
      <c r="J528" s="237" t="s">
        <v>222</v>
      </c>
      <c r="K528" s="45" t="s">
        <v>166</v>
      </c>
      <c r="L528" s="46" t="s">
        <v>95</v>
      </c>
      <c r="M528" s="78">
        <v>2</v>
      </c>
      <c r="N528" s="188"/>
      <c r="O528" s="188"/>
      <c r="P528" s="265"/>
      <c r="Q528" s="48"/>
      <c r="R528" s="59">
        <v>531</v>
      </c>
    </row>
    <row r="529" spans="1:19" ht="20.45" customHeight="1" x14ac:dyDescent="0.25">
      <c r="A529" s="241"/>
      <c r="B529" s="270">
        <v>2</v>
      </c>
      <c r="C529" s="167" t="s">
        <v>1810</v>
      </c>
      <c r="D529" s="167" t="s">
        <v>1812</v>
      </c>
      <c r="E529" s="48">
        <v>3</v>
      </c>
      <c r="F529" s="49">
        <v>32022</v>
      </c>
      <c r="G529" s="48">
        <v>1</v>
      </c>
      <c r="H529" s="46" t="s">
        <v>1813</v>
      </c>
      <c r="I529" s="48" t="s">
        <v>221</v>
      </c>
      <c r="J529" s="78" t="s">
        <v>222</v>
      </c>
      <c r="K529" s="48" t="s">
        <v>166</v>
      </c>
      <c r="L529" s="46" t="s">
        <v>95</v>
      </c>
      <c r="M529" s="78">
        <v>2</v>
      </c>
      <c r="N529" s="188"/>
      <c r="O529" s="188"/>
      <c r="P529" s="265"/>
      <c r="Q529" s="48"/>
      <c r="R529" s="59">
        <v>532</v>
      </c>
    </row>
    <row r="530" spans="1:19" ht="20.45" customHeight="1" x14ac:dyDescent="0.25">
      <c r="A530" s="241"/>
      <c r="B530" s="270">
        <v>3</v>
      </c>
      <c r="C530" s="167" t="s">
        <v>1810</v>
      </c>
      <c r="D530" s="167" t="s">
        <v>1814</v>
      </c>
      <c r="E530" s="48">
        <v>5</v>
      </c>
      <c r="F530" s="49">
        <v>41387</v>
      </c>
      <c r="G530" s="48">
        <v>2</v>
      </c>
      <c r="H530" s="46" t="s">
        <v>1815</v>
      </c>
      <c r="I530" s="48" t="s">
        <v>221</v>
      </c>
      <c r="J530" s="78" t="s">
        <v>222</v>
      </c>
      <c r="K530" s="48" t="s">
        <v>166</v>
      </c>
      <c r="L530" s="46" t="s">
        <v>95</v>
      </c>
      <c r="M530" s="78">
        <v>2</v>
      </c>
      <c r="N530" s="188"/>
      <c r="O530" s="188"/>
      <c r="P530" s="265"/>
      <c r="Q530" s="48"/>
      <c r="R530" s="59">
        <v>533</v>
      </c>
    </row>
    <row r="531" spans="1:19" ht="20.45" customHeight="1" x14ac:dyDescent="0.25">
      <c r="A531" s="241"/>
      <c r="B531" s="270">
        <v>4</v>
      </c>
      <c r="C531" s="167" t="s">
        <v>1810</v>
      </c>
      <c r="D531" s="83" t="s">
        <v>1816</v>
      </c>
      <c r="E531" s="47">
        <v>5</v>
      </c>
      <c r="F531" s="82">
        <v>40017</v>
      </c>
      <c r="G531" s="47">
        <v>1</v>
      </c>
      <c r="H531" s="272" t="s">
        <v>1817</v>
      </c>
      <c r="I531" s="48" t="s">
        <v>221</v>
      </c>
      <c r="J531" s="78" t="s">
        <v>222</v>
      </c>
      <c r="K531" s="48" t="s">
        <v>166</v>
      </c>
      <c r="L531" s="46" t="s">
        <v>95</v>
      </c>
      <c r="M531" s="78">
        <v>2</v>
      </c>
      <c r="N531" s="47"/>
      <c r="O531" s="47" t="s">
        <v>235</v>
      </c>
      <c r="P531" s="265"/>
      <c r="Q531" s="48"/>
      <c r="R531" s="59">
        <v>534</v>
      </c>
    </row>
    <row r="532" spans="1:19" ht="20.45" customHeight="1" x14ac:dyDescent="0.25">
      <c r="A532" s="235">
        <v>149</v>
      </c>
      <c r="B532" s="188">
        <v>1</v>
      </c>
      <c r="C532" s="187" t="s">
        <v>1818</v>
      </c>
      <c r="D532" s="187" t="s">
        <v>1818</v>
      </c>
      <c r="E532" s="188">
        <v>1</v>
      </c>
      <c r="F532" s="189">
        <v>28199</v>
      </c>
      <c r="G532" s="188">
        <v>1</v>
      </c>
      <c r="H532" s="271" t="s">
        <v>1819</v>
      </c>
      <c r="I532" s="45" t="s">
        <v>221</v>
      </c>
      <c r="J532" s="237" t="s">
        <v>222</v>
      </c>
      <c r="K532" s="268" t="s">
        <v>166</v>
      </c>
      <c r="L532" s="46" t="s">
        <v>95</v>
      </c>
      <c r="M532" s="78">
        <v>2</v>
      </c>
      <c r="N532" s="188"/>
      <c r="O532" s="188"/>
      <c r="P532" s="265"/>
      <c r="Q532" s="48"/>
      <c r="R532" s="59">
        <v>535</v>
      </c>
    </row>
    <row r="533" spans="1:19" ht="20.45" customHeight="1" x14ac:dyDescent="0.25">
      <c r="A533" s="241"/>
      <c r="B533" s="47">
        <v>2</v>
      </c>
      <c r="C533" s="83" t="s">
        <v>1818</v>
      </c>
      <c r="D533" s="83" t="s">
        <v>694</v>
      </c>
      <c r="E533" s="47">
        <v>2</v>
      </c>
      <c r="F533" s="82">
        <v>29503</v>
      </c>
      <c r="G533" s="47">
        <v>2</v>
      </c>
      <c r="H533" s="272" t="s">
        <v>1820</v>
      </c>
      <c r="I533" s="48" t="s">
        <v>221</v>
      </c>
      <c r="J533" s="78" t="s">
        <v>222</v>
      </c>
      <c r="K533" s="270" t="s">
        <v>166</v>
      </c>
      <c r="L533" s="46" t="s">
        <v>95</v>
      </c>
      <c r="M533" s="78">
        <v>2</v>
      </c>
      <c r="N533" s="47"/>
      <c r="O533" s="47"/>
      <c r="P533" s="265"/>
      <c r="Q533" s="48"/>
      <c r="R533" s="59">
        <v>536</v>
      </c>
    </row>
    <row r="534" spans="1:19" ht="20.45" customHeight="1" x14ac:dyDescent="0.25">
      <c r="A534" s="241"/>
      <c r="B534" s="47">
        <v>3</v>
      </c>
      <c r="C534" s="83" t="s">
        <v>1818</v>
      </c>
      <c r="D534" s="83" t="s">
        <v>1821</v>
      </c>
      <c r="E534" s="47">
        <v>3</v>
      </c>
      <c r="F534" s="82">
        <v>38041</v>
      </c>
      <c r="G534" s="47">
        <v>1</v>
      </c>
      <c r="H534" s="272" t="s">
        <v>1822</v>
      </c>
      <c r="I534" s="48" t="s">
        <v>221</v>
      </c>
      <c r="J534" s="78" t="s">
        <v>222</v>
      </c>
      <c r="K534" s="270" t="s">
        <v>166</v>
      </c>
      <c r="L534" s="46" t="s">
        <v>95</v>
      </c>
      <c r="M534" s="78">
        <v>2</v>
      </c>
      <c r="N534" s="47"/>
      <c r="O534" s="47"/>
      <c r="P534" s="265"/>
      <c r="Q534" s="48"/>
      <c r="R534" s="59">
        <v>537</v>
      </c>
    </row>
    <row r="535" spans="1:19" ht="20.45" customHeight="1" x14ac:dyDescent="0.25">
      <c r="A535" s="241"/>
      <c r="B535" s="47">
        <v>4</v>
      </c>
      <c r="C535" s="83" t="s">
        <v>1818</v>
      </c>
      <c r="D535" s="83" t="s">
        <v>899</v>
      </c>
      <c r="E535" s="47">
        <v>3</v>
      </c>
      <c r="F535" s="82">
        <v>42157</v>
      </c>
      <c r="G535" s="47">
        <v>2</v>
      </c>
      <c r="H535" s="272" t="s">
        <v>1823</v>
      </c>
      <c r="I535" s="48" t="s">
        <v>221</v>
      </c>
      <c r="J535" s="78" t="s">
        <v>222</v>
      </c>
      <c r="K535" s="270" t="s">
        <v>166</v>
      </c>
      <c r="L535" s="46" t="s">
        <v>95</v>
      </c>
      <c r="M535" s="78">
        <v>2</v>
      </c>
      <c r="N535" s="47"/>
      <c r="O535" s="47"/>
      <c r="P535" s="265"/>
      <c r="Q535" s="48"/>
      <c r="R535" s="59">
        <v>538</v>
      </c>
    </row>
    <row r="536" spans="1:19" ht="20.45" customHeight="1" x14ac:dyDescent="0.25">
      <c r="A536" s="235">
        <v>150</v>
      </c>
      <c r="B536" s="188">
        <v>1</v>
      </c>
      <c r="C536" s="187" t="s">
        <v>1824</v>
      </c>
      <c r="D536" s="187" t="s">
        <v>1824</v>
      </c>
      <c r="E536" s="188">
        <v>1</v>
      </c>
      <c r="F536" s="189">
        <v>30137</v>
      </c>
      <c r="G536" s="188">
        <v>1</v>
      </c>
      <c r="H536" s="271" t="s">
        <v>1825</v>
      </c>
      <c r="I536" s="45" t="s">
        <v>221</v>
      </c>
      <c r="J536" s="237" t="s">
        <v>222</v>
      </c>
      <c r="K536" s="268" t="s">
        <v>166</v>
      </c>
      <c r="L536" s="46" t="s">
        <v>95</v>
      </c>
      <c r="M536" s="78">
        <v>2</v>
      </c>
      <c r="N536" s="188"/>
      <c r="O536" s="188"/>
      <c r="P536" s="265"/>
      <c r="Q536" s="48"/>
      <c r="R536" s="59">
        <v>539</v>
      </c>
    </row>
    <row r="537" spans="1:19" ht="20.45" customHeight="1" x14ac:dyDescent="0.25">
      <c r="A537" s="241"/>
      <c r="B537" s="47">
        <v>2</v>
      </c>
      <c r="C537" s="83" t="s">
        <v>1824</v>
      </c>
      <c r="D537" s="83" t="s">
        <v>1486</v>
      </c>
      <c r="E537" s="47">
        <v>2</v>
      </c>
      <c r="F537" s="82">
        <v>30640</v>
      </c>
      <c r="G537" s="47">
        <v>2</v>
      </c>
      <c r="H537" s="272" t="s">
        <v>1826</v>
      </c>
      <c r="I537" s="48" t="s">
        <v>221</v>
      </c>
      <c r="J537" s="78" t="s">
        <v>222</v>
      </c>
      <c r="K537" s="270" t="s">
        <v>166</v>
      </c>
      <c r="L537" s="46" t="s">
        <v>95</v>
      </c>
      <c r="M537" s="78">
        <v>2</v>
      </c>
      <c r="N537" s="47"/>
      <c r="O537" s="47"/>
      <c r="P537" s="265"/>
      <c r="Q537" s="48"/>
      <c r="R537" s="59">
        <v>540</v>
      </c>
    </row>
    <row r="538" spans="1:19" ht="20.45" customHeight="1" x14ac:dyDescent="0.25">
      <c r="A538" s="241"/>
      <c r="B538" s="47">
        <v>3</v>
      </c>
      <c r="C538" s="83" t="s">
        <v>1824</v>
      </c>
      <c r="D538" s="83" t="s">
        <v>1827</v>
      </c>
      <c r="E538" s="47">
        <v>3</v>
      </c>
      <c r="F538" s="82">
        <v>38403</v>
      </c>
      <c r="G538" s="47">
        <v>2</v>
      </c>
      <c r="H538" s="272" t="s">
        <v>1828</v>
      </c>
      <c r="I538" s="48" t="s">
        <v>221</v>
      </c>
      <c r="J538" s="78" t="s">
        <v>222</v>
      </c>
      <c r="K538" s="270" t="s">
        <v>166</v>
      </c>
      <c r="L538" s="46" t="s">
        <v>95</v>
      </c>
      <c r="M538" s="78">
        <v>2</v>
      </c>
      <c r="N538" s="47"/>
      <c r="O538" s="47"/>
      <c r="P538" s="265"/>
      <c r="Q538" s="48"/>
      <c r="R538" s="59">
        <v>541</v>
      </c>
    </row>
    <row r="539" spans="1:19" ht="20.45" customHeight="1" x14ac:dyDescent="0.25">
      <c r="A539" s="241"/>
      <c r="B539" s="47">
        <v>4</v>
      </c>
      <c r="C539" s="83" t="s">
        <v>1824</v>
      </c>
      <c r="D539" s="83" t="s">
        <v>1829</v>
      </c>
      <c r="E539" s="47">
        <v>3</v>
      </c>
      <c r="F539" s="82">
        <v>39320</v>
      </c>
      <c r="G539" s="47">
        <v>1</v>
      </c>
      <c r="H539" s="272" t="s">
        <v>1830</v>
      </c>
      <c r="I539" s="48" t="s">
        <v>221</v>
      </c>
      <c r="J539" s="78" t="s">
        <v>222</v>
      </c>
      <c r="K539" s="270" t="s">
        <v>166</v>
      </c>
      <c r="L539" s="46" t="s">
        <v>95</v>
      </c>
      <c r="M539" s="78">
        <v>2</v>
      </c>
      <c r="N539" s="47"/>
      <c r="O539" s="47"/>
      <c r="P539" s="265"/>
      <c r="Q539" s="48"/>
      <c r="R539" s="59">
        <v>542</v>
      </c>
    </row>
    <row r="540" spans="1:19" ht="20.45" customHeight="1" x14ac:dyDescent="0.25">
      <c r="A540" s="241"/>
      <c r="B540" s="47">
        <v>5</v>
      </c>
      <c r="C540" s="83" t="s">
        <v>1824</v>
      </c>
      <c r="D540" s="83" t="s">
        <v>1831</v>
      </c>
      <c r="E540" s="47">
        <v>3</v>
      </c>
      <c r="F540" s="82">
        <v>43007</v>
      </c>
      <c r="G540" s="47">
        <v>2</v>
      </c>
      <c r="H540" s="272" t="s">
        <v>1832</v>
      </c>
      <c r="I540" s="48" t="s">
        <v>221</v>
      </c>
      <c r="J540" s="78" t="s">
        <v>222</v>
      </c>
      <c r="K540" s="270" t="s">
        <v>166</v>
      </c>
      <c r="L540" s="46" t="s">
        <v>95</v>
      </c>
      <c r="M540" s="78">
        <v>2</v>
      </c>
      <c r="N540" s="47"/>
      <c r="O540" s="47"/>
      <c r="P540" s="265"/>
      <c r="Q540" s="48"/>
      <c r="R540" s="59">
        <v>543</v>
      </c>
    </row>
    <row r="541" spans="1:19" s="258" customFormat="1" ht="20.45" customHeight="1" x14ac:dyDescent="0.25">
      <c r="A541" s="235">
        <v>151</v>
      </c>
      <c r="B541" s="279">
        <v>1</v>
      </c>
      <c r="C541" s="187" t="s">
        <v>1833</v>
      </c>
      <c r="D541" s="187" t="s">
        <v>1833</v>
      </c>
      <c r="E541" s="45">
        <v>1</v>
      </c>
      <c r="F541" s="45" t="s">
        <v>1834</v>
      </c>
      <c r="G541" s="45">
        <v>2</v>
      </c>
      <c r="H541" s="271" t="s">
        <v>2480</v>
      </c>
      <c r="I541" s="45" t="s">
        <v>221</v>
      </c>
      <c r="J541" s="237" t="s">
        <v>222</v>
      </c>
      <c r="K541" s="268" t="s">
        <v>166</v>
      </c>
      <c r="L541" s="46" t="s">
        <v>95</v>
      </c>
      <c r="M541" s="78">
        <v>2</v>
      </c>
      <c r="N541" s="276" t="s">
        <v>235</v>
      </c>
      <c r="O541" s="276"/>
      <c r="P541" s="276"/>
      <c r="Q541" s="45" t="s">
        <v>310</v>
      </c>
      <c r="R541" s="59">
        <v>544</v>
      </c>
      <c r="S541" s="258" t="s">
        <v>2391</v>
      </c>
    </row>
    <row r="542" spans="1:19" ht="20.45" customHeight="1" x14ac:dyDescent="0.25">
      <c r="A542" s="241"/>
      <c r="B542" s="285">
        <v>2</v>
      </c>
      <c r="C542" s="83" t="s">
        <v>1833</v>
      </c>
      <c r="D542" s="83" t="s">
        <v>1835</v>
      </c>
      <c r="E542" s="48">
        <v>3</v>
      </c>
      <c r="F542" s="95">
        <v>35377</v>
      </c>
      <c r="G542" s="48">
        <v>1</v>
      </c>
      <c r="H542" s="272" t="s">
        <v>1836</v>
      </c>
      <c r="I542" s="48" t="s">
        <v>221</v>
      </c>
      <c r="J542" s="78" t="s">
        <v>222</v>
      </c>
      <c r="K542" s="270" t="s">
        <v>166</v>
      </c>
      <c r="L542" s="46" t="s">
        <v>95</v>
      </c>
      <c r="M542" s="78">
        <v>2</v>
      </c>
      <c r="N542" s="265"/>
      <c r="O542" s="265"/>
      <c r="P542" s="265"/>
      <c r="Q542" s="48"/>
      <c r="R542" s="59">
        <v>545</v>
      </c>
    </row>
    <row r="543" spans="1:19" ht="20.45" customHeight="1" x14ac:dyDescent="0.25">
      <c r="A543" s="235">
        <v>152</v>
      </c>
      <c r="B543" s="249">
        <v>1</v>
      </c>
      <c r="C543" s="253" t="s">
        <v>1849</v>
      </c>
      <c r="D543" s="253" t="s">
        <v>1849</v>
      </c>
      <c r="E543" s="235">
        <v>1</v>
      </c>
      <c r="F543" s="248">
        <v>31615</v>
      </c>
      <c r="G543" s="249">
        <v>1</v>
      </c>
      <c r="H543" s="237" t="s">
        <v>1850</v>
      </c>
      <c r="I543" s="245" t="s">
        <v>221</v>
      </c>
      <c r="J543" s="244" t="s">
        <v>222</v>
      </c>
      <c r="K543" s="245" t="s">
        <v>178</v>
      </c>
      <c r="L543" s="247">
        <v>1</v>
      </c>
      <c r="M543" s="78">
        <v>2</v>
      </c>
      <c r="N543" s="245"/>
      <c r="O543" s="265"/>
      <c r="P543" s="265"/>
      <c r="Q543" s="48"/>
      <c r="R543" s="59">
        <v>551</v>
      </c>
    </row>
    <row r="544" spans="1:19" ht="20.45" customHeight="1" x14ac:dyDescent="0.25">
      <c r="A544" s="241"/>
      <c r="B544" s="251">
        <v>2</v>
      </c>
      <c r="C544" s="84" t="s">
        <v>1849</v>
      </c>
      <c r="D544" s="84" t="s">
        <v>1851</v>
      </c>
      <c r="E544" s="80">
        <v>2</v>
      </c>
      <c r="F544" s="77">
        <v>32094</v>
      </c>
      <c r="G544" s="251">
        <v>2</v>
      </c>
      <c r="H544" s="78" t="s">
        <v>1852</v>
      </c>
      <c r="I544" s="250" t="s">
        <v>221</v>
      </c>
      <c r="J544" s="247" t="s">
        <v>222</v>
      </c>
      <c r="K544" s="250" t="s">
        <v>178</v>
      </c>
      <c r="L544" s="247">
        <v>1</v>
      </c>
      <c r="M544" s="78">
        <v>2</v>
      </c>
      <c r="N544" s="250"/>
      <c r="O544" s="265"/>
      <c r="P544" s="265"/>
      <c r="Q544" s="48"/>
      <c r="R544" s="59">
        <v>552</v>
      </c>
    </row>
    <row r="545" spans="1:18" ht="20.45" customHeight="1" x14ac:dyDescent="0.25">
      <c r="A545" s="241"/>
      <c r="B545" s="251">
        <v>3</v>
      </c>
      <c r="C545" s="84" t="s">
        <v>1849</v>
      </c>
      <c r="D545" s="84" t="s">
        <v>1853</v>
      </c>
      <c r="E545" s="80">
        <v>3</v>
      </c>
      <c r="F545" s="77">
        <v>40015</v>
      </c>
      <c r="G545" s="251">
        <v>1</v>
      </c>
      <c r="H545" s="78" t="s">
        <v>1854</v>
      </c>
      <c r="I545" s="250" t="s">
        <v>221</v>
      </c>
      <c r="J545" s="247" t="s">
        <v>222</v>
      </c>
      <c r="K545" s="250" t="s">
        <v>178</v>
      </c>
      <c r="L545" s="247">
        <v>1</v>
      </c>
      <c r="M545" s="78">
        <v>2</v>
      </c>
      <c r="N545" s="250" t="s">
        <v>235</v>
      </c>
      <c r="O545" s="265"/>
      <c r="P545" s="265"/>
      <c r="Q545" s="48"/>
      <c r="R545" s="59">
        <v>553</v>
      </c>
    </row>
    <row r="546" spans="1:18" ht="20.45" customHeight="1" x14ac:dyDescent="0.25">
      <c r="A546" s="241"/>
      <c r="B546" s="251">
        <v>4</v>
      </c>
      <c r="C546" s="84" t="s">
        <v>1849</v>
      </c>
      <c r="D546" s="84" t="s">
        <v>1855</v>
      </c>
      <c r="E546" s="80">
        <v>3</v>
      </c>
      <c r="F546" s="77">
        <v>41350</v>
      </c>
      <c r="G546" s="251">
        <v>1</v>
      </c>
      <c r="H546" s="78" t="s">
        <v>1856</v>
      </c>
      <c r="I546" s="250" t="s">
        <v>221</v>
      </c>
      <c r="J546" s="247" t="s">
        <v>222</v>
      </c>
      <c r="K546" s="250" t="s">
        <v>178</v>
      </c>
      <c r="L546" s="247">
        <v>1</v>
      </c>
      <c r="M546" s="78">
        <v>2</v>
      </c>
      <c r="N546" s="250"/>
      <c r="O546" s="265"/>
      <c r="P546" s="265"/>
      <c r="Q546" s="48"/>
      <c r="R546" s="59">
        <v>554</v>
      </c>
    </row>
    <row r="547" spans="1:18" ht="20.45" customHeight="1" x14ac:dyDescent="0.25">
      <c r="A547" s="241"/>
      <c r="B547" s="251">
        <v>5</v>
      </c>
      <c r="C547" s="84" t="s">
        <v>1849</v>
      </c>
      <c r="D547" s="84" t="s">
        <v>1857</v>
      </c>
      <c r="E547" s="80">
        <v>3</v>
      </c>
      <c r="F547" s="77">
        <v>42970</v>
      </c>
      <c r="G547" s="251">
        <v>1</v>
      </c>
      <c r="H547" s="78" t="s">
        <v>1858</v>
      </c>
      <c r="I547" s="250" t="s">
        <v>221</v>
      </c>
      <c r="J547" s="247" t="s">
        <v>222</v>
      </c>
      <c r="K547" s="250" t="s">
        <v>178</v>
      </c>
      <c r="L547" s="247">
        <v>1</v>
      </c>
      <c r="M547" s="78">
        <v>2</v>
      </c>
      <c r="N547" s="250"/>
      <c r="O547" s="265"/>
      <c r="P547" s="265"/>
      <c r="Q547" s="48"/>
      <c r="R547" s="59">
        <v>555</v>
      </c>
    </row>
    <row r="548" spans="1:18" ht="20.45" customHeight="1" x14ac:dyDescent="0.25">
      <c r="A548" s="241"/>
      <c r="B548" s="251">
        <v>6</v>
      </c>
      <c r="C548" s="84" t="s">
        <v>1849</v>
      </c>
      <c r="D548" s="84" t="s">
        <v>1859</v>
      </c>
      <c r="E548" s="80">
        <v>3</v>
      </c>
      <c r="F548" s="77">
        <v>43913</v>
      </c>
      <c r="G548" s="251">
        <v>1</v>
      </c>
      <c r="H548" s="78" t="s">
        <v>1860</v>
      </c>
      <c r="I548" s="250" t="s">
        <v>221</v>
      </c>
      <c r="J548" s="247" t="s">
        <v>222</v>
      </c>
      <c r="K548" s="250" t="s">
        <v>178</v>
      </c>
      <c r="L548" s="247">
        <v>1</v>
      </c>
      <c r="M548" s="78">
        <v>2</v>
      </c>
      <c r="N548" s="250"/>
      <c r="O548" s="265"/>
      <c r="P548" s="265"/>
      <c r="Q548" s="48"/>
      <c r="R548" s="59">
        <v>556</v>
      </c>
    </row>
    <row r="549" spans="1:18" ht="20.45" customHeight="1" x14ac:dyDescent="0.25">
      <c r="A549" s="235">
        <v>153</v>
      </c>
      <c r="B549" s="249">
        <v>1</v>
      </c>
      <c r="C549" s="253" t="s">
        <v>1861</v>
      </c>
      <c r="D549" s="253" t="s">
        <v>1861</v>
      </c>
      <c r="E549" s="235">
        <v>1</v>
      </c>
      <c r="F549" s="248">
        <v>31209</v>
      </c>
      <c r="G549" s="249">
        <v>1</v>
      </c>
      <c r="H549" s="237" t="s">
        <v>1862</v>
      </c>
      <c r="I549" s="245" t="s">
        <v>221</v>
      </c>
      <c r="J549" s="244" t="s">
        <v>222</v>
      </c>
      <c r="K549" s="245" t="s">
        <v>178</v>
      </c>
      <c r="L549" s="247">
        <v>1</v>
      </c>
      <c r="M549" s="78">
        <v>2</v>
      </c>
      <c r="N549" s="245" t="s">
        <v>235</v>
      </c>
      <c r="O549" s="265"/>
      <c r="P549" s="265"/>
      <c r="Q549" s="48"/>
      <c r="R549" s="59">
        <v>557</v>
      </c>
    </row>
    <row r="550" spans="1:18" ht="20.45" customHeight="1" x14ac:dyDescent="0.25">
      <c r="A550" s="241"/>
      <c r="B550" s="251">
        <v>2</v>
      </c>
      <c r="C550" s="84" t="s">
        <v>1861</v>
      </c>
      <c r="D550" s="84" t="s">
        <v>1368</v>
      </c>
      <c r="E550" s="80">
        <v>2</v>
      </c>
      <c r="F550" s="77">
        <v>33061</v>
      </c>
      <c r="G550" s="251">
        <v>2</v>
      </c>
      <c r="H550" s="78" t="s">
        <v>1863</v>
      </c>
      <c r="I550" s="250" t="s">
        <v>221</v>
      </c>
      <c r="J550" s="247" t="s">
        <v>222</v>
      </c>
      <c r="K550" s="250" t="s">
        <v>178</v>
      </c>
      <c r="L550" s="247">
        <v>1</v>
      </c>
      <c r="M550" s="78">
        <v>2</v>
      </c>
      <c r="N550" s="250"/>
      <c r="O550" s="265"/>
      <c r="P550" s="265"/>
      <c r="Q550" s="48"/>
      <c r="R550" s="59">
        <v>558</v>
      </c>
    </row>
    <row r="551" spans="1:18" ht="20.45" customHeight="1" x14ac:dyDescent="0.25">
      <c r="A551" s="241"/>
      <c r="B551" s="251">
        <v>3</v>
      </c>
      <c r="C551" s="84" t="s">
        <v>1861</v>
      </c>
      <c r="D551" s="84" t="s">
        <v>1864</v>
      </c>
      <c r="E551" s="80">
        <v>3</v>
      </c>
      <c r="F551" s="77">
        <v>40347</v>
      </c>
      <c r="G551" s="251">
        <v>1</v>
      </c>
      <c r="H551" s="78" t="s">
        <v>1865</v>
      </c>
      <c r="I551" s="250" t="s">
        <v>221</v>
      </c>
      <c r="J551" s="247" t="s">
        <v>222</v>
      </c>
      <c r="K551" s="250" t="s">
        <v>178</v>
      </c>
      <c r="L551" s="247">
        <v>1</v>
      </c>
      <c r="M551" s="78">
        <v>2</v>
      </c>
      <c r="N551" s="250"/>
      <c r="O551" s="265"/>
      <c r="P551" s="265"/>
      <c r="Q551" s="48"/>
      <c r="R551" s="59">
        <v>559</v>
      </c>
    </row>
    <row r="552" spans="1:18" ht="20.45" customHeight="1" x14ac:dyDescent="0.25">
      <c r="A552" s="241"/>
      <c r="B552" s="251">
        <v>4</v>
      </c>
      <c r="C552" s="84" t="s">
        <v>1861</v>
      </c>
      <c r="D552" s="84" t="s">
        <v>1866</v>
      </c>
      <c r="E552" s="80">
        <v>3</v>
      </c>
      <c r="F552" s="77">
        <v>40919</v>
      </c>
      <c r="G552" s="251">
        <v>2</v>
      </c>
      <c r="H552" s="78" t="s">
        <v>1867</v>
      </c>
      <c r="I552" s="250" t="s">
        <v>221</v>
      </c>
      <c r="J552" s="247" t="s">
        <v>222</v>
      </c>
      <c r="K552" s="250" t="s">
        <v>178</v>
      </c>
      <c r="L552" s="247">
        <v>1</v>
      </c>
      <c r="M552" s="78">
        <v>2</v>
      </c>
      <c r="N552" s="250"/>
      <c r="O552" s="265"/>
      <c r="P552" s="265"/>
      <c r="Q552" s="48"/>
      <c r="R552" s="59">
        <v>560</v>
      </c>
    </row>
    <row r="553" spans="1:18" ht="20.45" customHeight="1" x14ac:dyDescent="0.25">
      <c r="A553" s="241"/>
      <c r="B553" s="251">
        <v>5</v>
      </c>
      <c r="C553" s="84" t="s">
        <v>1861</v>
      </c>
      <c r="D553" s="84" t="s">
        <v>1868</v>
      </c>
      <c r="E553" s="80">
        <v>3</v>
      </c>
      <c r="F553" s="77">
        <v>44453</v>
      </c>
      <c r="G553" s="251">
        <v>2</v>
      </c>
      <c r="H553" s="78" t="s">
        <v>1869</v>
      </c>
      <c r="I553" s="250" t="s">
        <v>221</v>
      </c>
      <c r="J553" s="247" t="s">
        <v>222</v>
      </c>
      <c r="K553" s="250" t="s">
        <v>178</v>
      </c>
      <c r="L553" s="247">
        <v>1</v>
      </c>
      <c r="M553" s="78">
        <v>2</v>
      </c>
      <c r="N553" s="250"/>
      <c r="O553" s="265"/>
      <c r="P553" s="265"/>
      <c r="Q553" s="48"/>
      <c r="R553" s="59">
        <v>561</v>
      </c>
    </row>
    <row r="554" spans="1:18" ht="20.45" customHeight="1" x14ac:dyDescent="0.25">
      <c r="A554" s="235">
        <v>154</v>
      </c>
      <c r="B554" s="249">
        <v>1</v>
      </c>
      <c r="C554" s="253" t="s">
        <v>1870</v>
      </c>
      <c r="D554" s="253" t="s">
        <v>1870</v>
      </c>
      <c r="E554" s="235">
        <v>1</v>
      </c>
      <c r="F554" s="302" t="s">
        <v>1871</v>
      </c>
      <c r="G554" s="249">
        <v>1</v>
      </c>
      <c r="H554" s="237" t="s">
        <v>1872</v>
      </c>
      <c r="I554" s="245" t="s">
        <v>221</v>
      </c>
      <c r="J554" s="244" t="s">
        <v>222</v>
      </c>
      <c r="K554" s="245" t="s">
        <v>178</v>
      </c>
      <c r="L554" s="247">
        <v>1</v>
      </c>
      <c r="M554" s="78">
        <v>2</v>
      </c>
      <c r="N554" s="245" t="s">
        <v>235</v>
      </c>
      <c r="O554" s="265"/>
      <c r="P554" s="265"/>
      <c r="Q554" s="48"/>
      <c r="R554" s="59">
        <v>562</v>
      </c>
    </row>
    <row r="555" spans="1:18" ht="20.45" customHeight="1" x14ac:dyDescent="0.25">
      <c r="A555" s="241"/>
      <c r="B555" s="251">
        <v>2</v>
      </c>
      <c r="C555" s="84" t="s">
        <v>1870</v>
      </c>
      <c r="D555" s="84" t="s">
        <v>1873</v>
      </c>
      <c r="E555" s="80">
        <v>2</v>
      </c>
      <c r="F555" s="77">
        <v>34503</v>
      </c>
      <c r="G555" s="251">
        <v>2</v>
      </c>
      <c r="H555" s="78" t="s">
        <v>1874</v>
      </c>
      <c r="I555" s="250" t="s">
        <v>221</v>
      </c>
      <c r="J555" s="247" t="s">
        <v>222</v>
      </c>
      <c r="K555" s="250" t="s">
        <v>178</v>
      </c>
      <c r="L555" s="247">
        <v>1</v>
      </c>
      <c r="M555" s="78">
        <v>2</v>
      </c>
      <c r="N555" s="250"/>
      <c r="O555" s="265"/>
      <c r="P555" s="265"/>
      <c r="Q555" s="48"/>
      <c r="R555" s="59">
        <v>563</v>
      </c>
    </row>
    <row r="556" spans="1:18" ht="20.45" customHeight="1" x14ac:dyDescent="0.25">
      <c r="A556" s="241"/>
      <c r="B556" s="251">
        <v>3</v>
      </c>
      <c r="C556" s="84" t="s">
        <v>1870</v>
      </c>
      <c r="D556" s="84" t="s">
        <v>1875</v>
      </c>
      <c r="E556" s="80">
        <v>3</v>
      </c>
      <c r="F556" s="264" t="s">
        <v>1876</v>
      </c>
      <c r="G556" s="251">
        <v>1</v>
      </c>
      <c r="H556" s="78" t="s">
        <v>1877</v>
      </c>
      <c r="I556" s="250" t="s">
        <v>221</v>
      </c>
      <c r="J556" s="247" t="s">
        <v>222</v>
      </c>
      <c r="K556" s="250" t="s">
        <v>178</v>
      </c>
      <c r="L556" s="247">
        <v>1</v>
      </c>
      <c r="M556" s="78">
        <v>2</v>
      </c>
      <c r="N556" s="250"/>
      <c r="O556" s="265"/>
      <c r="P556" s="265"/>
      <c r="Q556" s="48"/>
      <c r="R556" s="59">
        <v>564</v>
      </c>
    </row>
    <row r="557" spans="1:18" ht="20.45" customHeight="1" x14ac:dyDescent="0.25">
      <c r="A557" s="235">
        <v>155</v>
      </c>
      <c r="B557" s="249">
        <v>1</v>
      </c>
      <c r="C557" s="253" t="s">
        <v>1878</v>
      </c>
      <c r="D557" s="253" t="s">
        <v>1878</v>
      </c>
      <c r="E557" s="235">
        <v>1</v>
      </c>
      <c r="F557" s="414">
        <v>19794</v>
      </c>
      <c r="G557" s="249">
        <v>2</v>
      </c>
      <c r="H557" s="237" t="s">
        <v>1879</v>
      </c>
      <c r="I557" s="245" t="s">
        <v>221</v>
      </c>
      <c r="J557" s="244" t="s">
        <v>222</v>
      </c>
      <c r="K557" s="245" t="s">
        <v>178</v>
      </c>
      <c r="L557" s="247">
        <v>1</v>
      </c>
      <c r="M557" s="78">
        <v>2</v>
      </c>
      <c r="N557" s="245" t="s">
        <v>269</v>
      </c>
      <c r="O557" s="265"/>
      <c r="P557" s="265"/>
      <c r="Q557" s="48"/>
      <c r="R557" s="59">
        <v>565</v>
      </c>
    </row>
    <row r="558" spans="1:18" ht="20.45" customHeight="1" x14ac:dyDescent="0.25">
      <c r="A558" s="241"/>
      <c r="B558" s="251">
        <v>2</v>
      </c>
      <c r="C558" s="84" t="s">
        <v>1878</v>
      </c>
      <c r="D558" s="84" t="s">
        <v>1558</v>
      </c>
      <c r="E558" s="80">
        <v>2</v>
      </c>
      <c r="F558" s="77">
        <v>20372</v>
      </c>
      <c r="G558" s="251">
        <v>2</v>
      </c>
      <c r="H558" s="78" t="s">
        <v>1880</v>
      </c>
      <c r="I558" s="250" t="s">
        <v>221</v>
      </c>
      <c r="J558" s="247" t="s">
        <v>222</v>
      </c>
      <c r="K558" s="250" t="s">
        <v>178</v>
      </c>
      <c r="L558" s="247">
        <v>1</v>
      </c>
      <c r="M558" s="78">
        <v>2</v>
      </c>
      <c r="N558" s="250" t="s">
        <v>235</v>
      </c>
      <c r="O558" s="265"/>
      <c r="P558" s="265"/>
      <c r="Q558" s="48"/>
      <c r="R558" s="59">
        <v>566</v>
      </c>
    </row>
    <row r="559" spans="1:18" ht="20.45" customHeight="1" x14ac:dyDescent="0.25">
      <c r="A559" s="235">
        <v>156</v>
      </c>
      <c r="B559" s="249">
        <v>1</v>
      </c>
      <c r="C559" s="253" t="s">
        <v>1881</v>
      </c>
      <c r="D559" s="253" t="s">
        <v>1881</v>
      </c>
      <c r="E559" s="235">
        <v>1</v>
      </c>
      <c r="F559" s="236">
        <v>30558</v>
      </c>
      <c r="G559" s="235">
        <v>1</v>
      </c>
      <c r="H559" s="237" t="s">
        <v>1882</v>
      </c>
      <c r="I559" s="245" t="s">
        <v>221</v>
      </c>
      <c r="J559" s="244" t="s">
        <v>222</v>
      </c>
      <c r="K559" s="245" t="s">
        <v>178</v>
      </c>
      <c r="L559" s="247">
        <v>1</v>
      </c>
      <c r="M559" s="78">
        <v>2</v>
      </c>
      <c r="N559" s="245"/>
      <c r="O559" s="265"/>
      <c r="P559" s="265"/>
      <c r="Q559" s="48"/>
      <c r="R559" s="59">
        <v>567</v>
      </c>
    </row>
    <row r="560" spans="1:18" ht="20.45" customHeight="1" x14ac:dyDescent="0.25">
      <c r="A560" s="241"/>
      <c r="B560" s="251">
        <v>2</v>
      </c>
      <c r="C560" s="84" t="s">
        <v>1881</v>
      </c>
      <c r="D560" s="84" t="s">
        <v>514</v>
      </c>
      <c r="E560" s="80">
        <v>2</v>
      </c>
      <c r="F560" s="254">
        <v>32011</v>
      </c>
      <c r="G560" s="80">
        <v>2</v>
      </c>
      <c r="H560" s="247">
        <v>42187003804</v>
      </c>
      <c r="I560" s="250" t="s">
        <v>221</v>
      </c>
      <c r="J560" s="247" t="s">
        <v>222</v>
      </c>
      <c r="K560" s="250" t="s">
        <v>178</v>
      </c>
      <c r="L560" s="247">
        <v>1</v>
      </c>
      <c r="M560" s="78">
        <v>2</v>
      </c>
      <c r="N560" s="250" t="s">
        <v>235</v>
      </c>
      <c r="O560" s="265"/>
      <c r="P560" s="265"/>
      <c r="Q560" s="48"/>
      <c r="R560" s="59">
        <v>568</v>
      </c>
    </row>
    <row r="561" spans="1:18" ht="20.45" customHeight="1" x14ac:dyDescent="0.25">
      <c r="A561" s="241"/>
      <c r="B561" s="251">
        <v>3</v>
      </c>
      <c r="C561" s="84" t="s">
        <v>1881</v>
      </c>
      <c r="D561" s="84" t="s">
        <v>1883</v>
      </c>
      <c r="E561" s="80">
        <v>3</v>
      </c>
      <c r="F561" s="254">
        <v>39214</v>
      </c>
      <c r="G561" s="80">
        <v>2</v>
      </c>
      <c r="H561" s="78" t="s">
        <v>1884</v>
      </c>
      <c r="I561" s="250" t="s">
        <v>221</v>
      </c>
      <c r="J561" s="247" t="s">
        <v>222</v>
      </c>
      <c r="K561" s="250" t="s">
        <v>178</v>
      </c>
      <c r="L561" s="247">
        <v>1</v>
      </c>
      <c r="M561" s="78">
        <v>2</v>
      </c>
      <c r="N561" s="250"/>
      <c r="O561" s="265"/>
      <c r="P561" s="265"/>
      <c r="Q561" s="48"/>
      <c r="R561" s="59">
        <v>569</v>
      </c>
    </row>
    <row r="562" spans="1:18" ht="20.45" customHeight="1" x14ac:dyDescent="0.25">
      <c r="A562" s="241"/>
      <c r="B562" s="251">
        <v>4</v>
      </c>
      <c r="C562" s="84" t="s">
        <v>1881</v>
      </c>
      <c r="D562" s="84" t="s">
        <v>1885</v>
      </c>
      <c r="E562" s="80">
        <v>3</v>
      </c>
      <c r="F562" s="254">
        <v>39644</v>
      </c>
      <c r="G562" s="80">
        <v>2</v>
      </c>
      <c r="H562" s="78" t="s">
        <v>1886</v>
      </c>
      <c r="I562" s="250" t="s">
        <v>221</v>
      </c>
      <c r="J562" s="247" t="s">
        <v>222</v>
      </c>
      <c r="K562" s="250" t="s">
        <v>178</v>
      </c>
      <c r="L562" s="247">
        <v>1</v>
      </c>
      <c r="M562" s="78">
        <v>2</v>
      </c>
      <c r="N562" s="250"/>
      <c r="O562" s="265"/>
      <c r="P562" s="265"/>
      <c r="Q562" s="48"/>
      <c r="R562" s="59">
        <v>570</v>
      </c>
    </row>
    <row r="563" spans="1:18" ht="20.45" customHeight="1" x14ac:dyDescent="0.25">
      <c r="A563" s="241"/>
      <c r="B563" s="251">
        <v>5</v>
      </c>
      <c r="C563" s="84" t="s">
        <v>1881</v>
      </c>
      <c r="D563" s="84" t="s">
        <v>1887</v>
      </c>
      <c r="E563" s="80">
        <v>3</v>
      </c>
      <c r="F563" s="254">
        <v>40678</v>
      </c>
      <c r="G563" s="80">
        <v>2</v>
      </c>
      <c r="H563" s="78" t="s">
        <v>1888</v>
      </c>
      <c r="I563" s="250" t="s">
        <v>221</v>
      </c>
      <c r="J563" s="247" t="s">
        <v>222</v>
      </c>
      <c r="K563" s="250" t="s">
        <v>178</v>
      </c>
      <c r="L563" s="247">
        <v>1</v>
      </c>
      <c r="M563" s="78">
        <v>2</v>
      </c>
      <c r="N563" s="250"/>
      <c r="O563" s="265"/>
      <c r="P563" s="265"/>
      <c r="Q563" s="48"/>
      <c r="R563" s="59">
        <v>571</v>
      </c>
    </row>
    <row r="564" spans="1:18" ht="20.45" customHeight="1" x14ac:dyDescent="0.25">
      <c r="A564" s="241"/>
      <c r="B564" s="251">
        <v>6</v>
      </c>
      <c r="C564" s="84" t="s">
        <v>1881</v>
      </c>
      <c r="D564" s="84" t="s">
        <v>1889</v>
      </c>
      <c r="E564" s="80">
        <v>3</v>
      </c>
      <c r="F564" s="257" t="s">
        <v>2472</v>
      </c>
      <c r="G564" s="80">
        <v>2</v>
      </c>
      <c r="H564" s="78" t="s">
        <v>1890</v>
      </c>
      <c r="I564" s="250" t="s">
        <v>221</v>
      </c>
      <c r="J564" s="247" t="s">
        <v>222</v>
      </c>
      <c r="K564" s="250" t="s">
        <v>178</v>
      </c>
      <c r="L564" s="247">
        <v>1</v>
      </c>
      <c r="M564" s="78">
        <v>2</v>
      </c>
      <c r="N564" s="250"/>
      <c r="O564" s="265"/>
      <c r="P564" s="265"/>
      <c r="Q564" s="48"/>
      <c r="R564" s="59">
        <v>572</v>
      </c>
    </row>
    <row r="565" spans="1:18" ht="20.45" customHeight="1" x14ac:dyDescent="0.25">
      <c r="A565" s="235">
        <v>157</v>
      </c>
      <c r="B565" s="249">
        <v>1</v>
      </c>
      <c r="C565" s="253" t="s">
        <v>1891</v>
      </c>
      <c r="D565" s="253" t="s">
        <v>1891</v>
      </c>
      <c r="E565" s="235">
        <v>1</v>
      </c>
      <c r="F565" s="248">
        <v>22699</v>
      </c>
      <c r="G565" s="249">
        <v>1</v>
      </c>
      <c r="H565" s="237" t="s">
        <v>1892</v>
      </c>
      <c r="I565" s="245" t="s">
        <v>221</v>
      </c>
      <c r="J565" s="244" t="s">
        <v>222</v>
      </c>
      <c r="K565" s="245" t="s">
        <v>178</v>
      </c>
      <c r="L565" s="247">
        <v>1</v>
      </c>
      <c r="M565" s="78">
        <v>2</v>
      </c>
      <c r="N565" s="265"/>
      <c r="O565" s="265"/>
      <c r="P565" s="265"/>
      <c r="Q565" s="48"/>
      <c r="R565" s="59">
        <v>573</v>
      </c>
    </row>
    <row r="566" spans="1:18" ht="20.45" customHeight="1" x14ac:dyDescent="0.25">
      <c r="A566" s="241"/>
      <c r="B566" s="251">
        <v>2</v>
      </c>
      <c r="C566" s="84" t="s">
        <v>1891</v>
      </c>
      <c r="D566" s="84" t="s">
        <v>1893</v>
      </c>
      <c r="E566" s="80">
        <v>2</v>
      </c>
      <c r="F566" s="77">
        <v>22421</v>
      </c>
      <c r="G566" s="251">
        <v>2</v>
      </c>
      <c r="H566" s="78" t="s">
        <v>1894</v>
      </c>
      <c r="I566" s="250" t="s">
        <v>221</v>
      </c>
      <c r="J566" s="247" t="s">
        <v>222</v>
      </c>
      <c r="K566" s="250" t="s">
        <v>178</v>
      </c>
      <c r="L566" s="247">
        <v>1</v>
      </c>
      <c r="M566" s="78">
        <v>2</v>
      </c>
      <c r="N566" s="265"/>
      <c r="O566" s="265"/>
      <c r="P566" s="265"/>
      <c r="Q566" s="48"/>
      <c r="R566" s="59">
        <v>574</v>
      </c>
    </row>
    <row r="567" spans="1:18" ht="20.45" customHeight="1" x14ac:dyDescent="0.25">
      <c r="A567" s="241"/>
      <c r="B567" s="251">
        <v>3</v>
      </c>
      <c r="C567" s="84" t="s">
        <v>1891</v>
      </c>
      <c r="D567" s="84" t="s">
        <v>1895</v>
      </c>
      <c r="E567" s="80">
        <v>3</v>
      </c>
      <c r="F567" s="263" t="s">
        <v>2473</v>
      </c>
      <c r="G567" s="251">
        <v>2</v>
      </c>
      <c r="H567" s="78" t="s">
        <v>1896</v>
      </c>
      <c r="I567" s="250" t="s">
        <v>221</v>
      </c>
      <c r="J567" s="247" t="s">
        <v>222</v>
      </c>
      <c r="K567" s="250" t="s">
        <v>178</v>
      </c>
      <c r="L567" s="247">
        <v>1</v>
      </c>
      <c r="M567" s="78">
        <v>2</v>
      </c>
      <c r="N567" s="265"/>
      <c r="O567" s="265"/>
      <c r="P567" s="265"/>
      <c r="Q567" s="48"/>
      <c r="R567" s="59">
        <v>575</v>
      </c>
    </row>
    <row r="568" spans="1:18" ht="20.45" customHeight="1" x14ac:dyDescent="0.25">
      <c r="A568" s="241"/>
      <c r="B568" s="251">
        <v>4</v>
      </c>
      <c r="C568" s="84" t="s">
        <v>1891</v>
      </c>
      <c r="D568" s="84" t="s">
        <v>1897</v>
      </c>
      <c r="E568" s="80">
        <v>3</v>
      </c>
      <c r="F568" s="77">
        <v>38112</v>
      </c>
      <c r="G568" s="251">
        <v>1</v>
      </c>
      <c r="H568" s="78" t="s">
        <v>1898</v>
      </c>
      <c r="I568" s="250" t="s">
        <v>221</v>
      </c>
      <c r="J568" s="247" t="s">
        <v>222</v>
      </c>
      <c r="K568" s="250" t="s">
        <v>178</v>
      </c>
      <c r="L568" s="247">
        <v>1</v>
      </c>
      <c r="M568" s="78">
        <v>2</v>
      </c>
      <c r="N568" s="265"/>
      <c r="O568" s="265"/>
      <c r="P568" s="265"/>
      <c r="Q568" s="48"/>
      <c r="R568" s="59">
        <v>576</v>
      </c>
    </row>
    <row r="569" spans="1:18" ht="20.45" customHeight="1" x14ac:dyDescent="0.25">
      <c r="A569" s="241"/>
      <c r="B569" s="251">
        <v>5</v>
      </c>
      <c r="C569" s="84" t="s">
        <v>1891</v>
      </c>
      <c r="D569" s="84" t="s">
        <v>1899</v>
      </c>
      <c r="E569" s="80">
        <v>3</v>
      </c>
      <c r="F569" s="263" t="s">
        <v>2474</v>
      </c>
      <c r="G569" s="251">
        <v>2</v>
      </c>
      <c r="H569" s="78" t="s">
        <v>1900</v>
      </c>
      <c r="I569" s="250" t="s">
        <v>221</v>
      </c>
      <c r="J569" s="247" t="s">
        <v>222</v>
      </c>
      <c r="K569" s="250" t="s">
        <v>178</v>
      </c>
      <c r="L569" s="247">
        <v>1</v>
      </c>
      <c r="M569" s="78">
        <v>2</v>
      </c>
      <c r="N569" s="265"/>
      <c r="O569" s="265"/>
      <c r="P569" s="265"/>
      <c r="Q569" s="48"/>
      <c r="R569" s="59">
        <v>577</v>
      </c>
    </row>
    <row r="570" spans="1:18" ht="20.45" customHeight="1" x14ac:dyDescent="0.25">
      <c r="A570" s="235">
        <v>158</v>
      </c>
      <c r="B570" s="245">
        <v>1</v>
      </c>
      <c r="C570" s="253" t="s">
        <v>1901</v>
      </c>
      <c r="D570" s="253" t="s">
        <v>1901</v>
      </c>
      <c r="E570" s="244">
        <v>1</v>
      </c>
      <c r="F570" s="303" t="s">
        <v>2475</v>
      </c>
      <c r="G570" s="245">
        <v>2</v>
      </c>
      <c r="H570" s="237" t="s">
        <v>1903</v>
      </c>
      <c r="I570" s="244" t="s">
        <v>221</v>
      </c>
      <c r="J570" s="235" t="s">
        <v>222</v>
      </c>
      <c r="K570" s="244" t="s">
        <v>187</v>
      </c>
      <c r="L570" s="247">
        <v>1</v>
      </c>
      <c r="M570" s="78">
        <v>2</v>
      </c>
      <c r="N570" s="235"/>
      <c r="O570" s="235" t="s">
        <v>269</v>
      </c>
      <c r="P570" s="265"/>
      <c r="Q570" s="48"/>
      <c r="R570" s="59">
        <v>578</v>
      </c>
    </row>
    <row r="571" spans="1:18" ht="20.45" customHeight="1" x14ac:dyDescent="0.25">
      <c r="A571" s="235">
        <v>159</v>
      </c>
      <c r="B571" s="245">
        <v>1</v>
      </c>
      <c r="C571" s="253" t="s">
        <v>1904</v>
      </c>
      <c r="D571" s="253" t="s">
        <v>1904</v>
      </c>
      <c r="E571" s="244">
        <v>1</v>
      </c>
      <c r="F571" s="246">
        <v>20733</v>
      </c>
      <c r="G571" s="245">
        <v>1</v>
      </c>
      <c r="H571" s="237" t="s">
        <v>1905</v>
      </c>
      <c r="I571" s="244" t="s">
        <v>221</v>
      </c>
      <c r="J571" s="235" t="s">
        <v>222</v>
      </c>
      <c r="K571" s="244" t="s">
        <v>187</v>
      </c>
      <c r="L571" s="247">
        <v>1</v>
      </c>
      <c r="M571" s="78">
        <v>2</v>
      </c>
      <c r="N571" s="235"/>
      <c r="O571" s="235"/>
      <c r="P571" s="265"/>
      <c r="Q571" s="48"/>
      <c r="R571" s="59">
        <v>579</v>
      </c>
    </row>
    <row r="572" spans="1:18" ht="20.45" customHeight="1" x14ac:dyDescent="0.25">
      <c r="A572" s="241"/>
      <c r="B572" s="250">
        <v>2</v>
      </c>
      <c r="C572" s="84" t="s">
        <v>1904</v>
      </c>
      <c r="D572" s="84" t="s">
        <v>1906</v>
      </c>
      <c r="E572" s="247">
        <v>2</v>
      </c>
      <c r="F572" s="304" t="s">
        <v>2476</v>
      </c>
      <c r="G572" s="250">
        <v>2</v>
      </c>
      <c r="H572" s="78" t="s">
        <v>1908</v>
      </c>
      <c r="I572" s="247" t="s">
        <v>221</v>
      </c>
      <c r="J572" s="80" t="s">
        <v>222</v>
      </c>
      <c r="K572" s="247" t="s">
        <v>187</v>
      </c>
      <c r="L572" s="247">
        <v>1</v>
      </c>
      <c r="M572" s="78">
        <v>2</v>
      </c>
      <c r="N572" s="259"/>
      <c r="O572" s="80" t="s">
        <v>269</v>
      </c>
      <c r="P572" s="265"/>
      <c r="Q572" s="48"/>
      <c r="R572" s="59">
        <v>580</v>
      </c>
    </row>
    <row r="573" spans="1:18" ht="20.45" customHeight="1" x14ac:dyDescent="0.25">
      <c r="A573" s="241"/>
      <c r="B573" s="250">
        <v>3</v>
      </c>
      <c r="C573" s="84" t="s">
        <v>1904</v>
      </c>
      <c r="D573" s="84" t="s">
        <v>290</v>
      </c>
      <c r="E573" s="247">
        <v>3</v>
      </c>
      <c r="F573" s="304" t="s">
        <v>1909</v>
      </c>
      <c r="G573" s="250">
        <v>2</v>
      </c>
      <c r="H573" s="78" t="s">
        <v>1910</v>
      </c>
      <c r="I573" s="247" t="s">
        <v>221</v>
      </c>
      <c r="J573" s="80" t="s">
        <v>222</v>
      </c>
      <c r="K573" s="247" t="s">
        <v>187</v>
      </c>
      <c r="L573" s="247">
        <v>1</v>
      </c>
      <c r="M573" s="78">
        <v>2</v>
      </c>
      <c r="N573" s="259"/>
      <c r="O573" s="80"/>
      <c r="P573" s="265"/>
      <c r="Q573" s="48"/>
      <c r="R573" s="59">
        <v>581</v>
      </c>
    </row>
    <row r="574" spans="1:18" ht="20.45" customHeight="1" x14ac:dyDescent="0.25">
      <c r="A574" s="241"/>
      <c r="B574" s="250">
        <v>4</v>
      </c>
      <c r="C574" s="84" t="s">
        <v>1904</v>
      </c>
      <c r="D574" s="84" t="s">
        <v>1911</v>
      </c>
      <c r="E574" s="247">
        <v>3</v>
      </c>
      <c r="F574" s="304" t="s">
        <v>1912</v>
      </c>
      <c r="G574" s="250">
        <v>2</v>
      </c>
      <c r="H574" s="78" t="s">
        <v>1913</v>
      </c>
      <c r="I574" s="247" t="s">
        <v>221</v>
      </c>
      <c r="J574" s="80" t="s">
        <v>222</v>
      </c>
      <c r="K574" s="247" t="s">
        <v>187</v>
      </c>
      <c r="L574" s="247">
        <v>1</v>
      </c>
      <c r="M574" s="78">
        <v>2</v>
      </c>
      <c r="N574" s="259"/>
      <c r="O574" s="80"/>
      <c r="P574" s="265"/>
      <c r="Q574" s="48"/>
      <c r="R574" s="59">
        <v>582</v>
      </c>
    </row>
    <row r="575" spans="1:18" ht="20.45" customHeight="1" x14ac:dyDescent="0.25">
      <c r="A575" s="241"/>
      <c r="B575" s="250">
        <v>5</v>
      </c>
      <c r="C575" s="84" t="s">
        <v>1904</v>
      </c>
      <c r="D575" s="84" t="s">
        <v>1914</v>
      </c>
      <c r="E575" s="247">
        <v>3</v>
      </c>
      <c r="F575" s="266">
        <v>31728</v>
      </c>
      <c r="G575" s="250">
        <v>1</v>
      </c>
      <c r="H575" s="78" t="s">
        <v>1915</v>
      </c>
      <c r="I575" s="247" t="s">
        <v>221</v>
      </c>
      <c r="J575" s="80" t="s">
        <v>222</v>
      </c>
      <c r="K575" s="247" t="s">
        <v>187</v>
      </c>
      <c r="L575" s="247">
        <v>1</v>
      </c>
      <c r="M575" s="78">
        <v>2</v>
      </c>
      <c r="N575" s="259"/>
      <c r="O575" s="80"/>
      <c r="P575" s="265"/>
      <c r="Q575" s="48"/>
      <c r="R575" s="59">
        <v>583</v>
      </c>
    </row>
    <row r="576" spans="1:18" ht="20.45" customHeight="1" x14ac:dyDescent="0.25">
      <c r="A576" s="241"/>
      <c r="B576" s="250">
        <v>6</v>
      </c>
      <c r="C576" s="84" t="s">
        <v>1904</v>
      </c>
      <c r="D576" s="84" t="s">
        <v>1787</v>
      </c>
      <c r="E576" s="247">
        <v>3</v>
      </c>
      <c r="F576" s="304" t="s">
        <v>2477</v>
      </c>
      <c r="G576" s="250">
        <v>2</v>
      </c>
      <c r="H576" s="78" t="s">
        <v>1917</v>
      </c>
      <c r="I576" s="247" t="s">
        <v>221</v>
      </c>
      <c r="J576" s="80" t="s">
        <v>222</v>
      </c>
      <c r="K576" s="247" t="s">
        <v>187</v>
      </c>
      <c r="L576" s="247">
        <v>1</v>
      </c>
      <c r="M576" s="78">
        <v>2</v>
      </c>
      <c r="N576" s="259"/>
      <c r="O576" s="80"/>
      <c r="P576" s="265"/>
      <c r="Q576" s="48"/>
      <c r="R576" s="59">
        <v>584</v>
      </c>
    </row>
    <row r="577" spans="1:19" ht="20.45" customHeight="1" x14ac:dyDescent="0.25">
      <c r="A577" s="235">
        <v>160</v>
      </c>
      <c r="B577" s="245">
        <v>1</v>
      </c>
      <c r="C577" s="253" t="s">
        <v>1918</v>
      </c>
      <c r="D577" s="253" t="s">
        <v>1918</v>
      </c>
      <c r="E577" s="235">
        <v>1</v>
      </c>
      <c r="F577" s="246">
        <v>30275</v>
      </c>
      <c r="G577" s="245">
        <v>1</v>
      </c>
      <c r="H577" s="237" t="s">
        <v>1919</v>
      </c>
      <c r="I577" s="244" t="s">
        <v>221</v>
      </c>
      <c r="J577" s="235" t="s">
        <v>222</v>
      </c>
      <c r="K577" s="245" t="s">
        <v>187</v>
      </c>
      <c r="L577" s="247">
        <v>1</v>
      </c>
      <c r="M577" s="78">
        <v>2</v>
      </c>
      <c r="N577" s="235"/>
      <c r="O577" s="235"/>
      <c r="P577" s="265"/>
      <c r="Q577" s="48"/>
      <c r="R577" s="59">
        <v>585</v>
      </c>
    </row>
    <row r="578" spans="1:19" ht="20.45" customHeight="1" x14ac:dyDescent="0.25">
      <c r="A578" s="241"/>
      <c r="B578" s="250">
        <v>2</v>
      </c>
      <c r="C578" s="84" t="s">
        <v>1918</v>
      </c>
      <c r="D578" s="84" t="s">
        <v>1920</v>
      </c>
      <c r="E578" s="80">
        <v>2</v>
      </c>
      <c r="F578" s="266">
        <v>30985</v>
      </c>
      <c r="G578" s="250">
        <v>2</v>
      </c>
      <c r="H578" s="78" t="s">
        <v>1921</v>
      </c>
      <c r="I578" s="247" t="s">
        <v>221</v>
      </c>
      <c r="J578" s="80" t="s">
        <v>222</v>
      </c>
      <c r="K578" s="250" t="s">
        <v>187</v>
      </c>
      <c r="L578" s="247">
        <v>1</v>
      </c>
      <c r="M578" s="78">
        <v>2</v>
      </c>
      <c r="N578" s="259"/>
      <c r="O578" s="80"/>
      <c r="P578" s="265"/>
      <c r="Q578" s="48"/>
      <c r="R578" s="59">
        <v>586</v>
      </c>
    </row>
    <row r="579" spans="1:19" ht="20.45" customHeight="1" x14ac:dyDescent="0.25">
      <c r="A579" s="241"/>
      <c r="B579" s="250">
        <v>3</v>
      </c>
      <c r="C579" s="84" t="s">
        <v>1918</v>
      </c>
      <c r="D579" s="84" t="s">
        <v>1922</v>
      </c>
      <c r="E579" s="80">
        <v>3</v>
      </c>
      <c r="F579" s="266">
        <v>39187</v>
      </c>
      <c r="G579" s="250">
        <v>1</v>
      </c>
      <c r="H579" s="78" t="s">
        <v>1923</v>
      </c>
      <c r="I579" s="247" t="s">
        <v>221</v>
      </c>
      <c r="J579" s="80" t="s">
        <v>222</v>
      </c>
      <c r="K579" s="250" t="s">
        <v>187</v>
      </c>
      <c r="L579" s="247">
        <v>1</v>
      </c>
      <c r="M579" s="78">
        <v>2</v>
      </c>
      <c r="N579" s="259"/>
      <c r="O579" s="80"/>
      <c r="P579" s="265"/>
      <c r="Q579" s="48"/>
      <c r="R579" s="59">
        <v>587</v>
      </c>
    </row>
    <row r="580" spans="1:19" ht="20.45" customHeight="1" x14ac:dyDescent="0.25">
      <c r="A580" s="241"/>
      <c r="B580" s="250">
        <v>4</v>
      </c>
      <c r="C580" s="84" t="s">
        <v>1918</v>
      </c>
      <c r="D580" s="84" t="s">
        <v>1924</v>
      </c>
      <c r="E580" s="80">
        <v>3</v>
      </c>
      <c r="F580" s="266">
        <v>40755</v>
      </c>
      <c r="G580" s="250">
        <v>2</v>
      </c>
      <c r="H580" s="78" t="s">
        <v>1925</v>
      </c>
      <c r="I580" s="247" t="s">
        <v>221</v>
      </c>
      <c r="J580" s="80" t="s">
        <v>222</v>
      </c>
      <c r="K580" s="250" t="s">
        <v>187</v>
      </c>
      <c r="L580" s="247">
        <v>1</v>
      </c>
      <c r="M580" s="78">
        <v>2</v>
      </c>
      <c r="N580" s="259" t="s">
        <v>235</v>
      </c>
      <c r="O580" s="80"/>
      <c r="P580" s="265"/>
      <c r="Q580" s="48"/>
      <c r="R580" s="59">
        <v>588</v>
      </c>
    </row>
    <row r="581" spans="1:19" ht="20.45" customHeight="1" x14ac:dyDescent="0.25">
      <c r="A581" s="241"/>
      <c r="B581" s="250">
        <v>5</v>
      </c>
      <c r="C581" s="84" t="s">
        <v>1918</v>
      </c>
      <c r="D581" s="84" t="s">
        <v>1926</v>
      </c>
      <c r="E581" s="80">
        <v>3</v>
      </c>
      <c r="F581" s="266">
        <v>41866</v>
      </c>
      <c r="G581" s="250">
        <v>1</v>
      </c>
      <c r="H581" s="78" t="s">
        <v>1927</v>
      </c>
      <c r="I581" s="247" t="s">
        <v>221</v>
      </c>
      <c r="J581" s="80" t="s">
        <v>222</v>
      </c>
      <c r="K581" s="250" t="s">
        <v>187</v>
      </c>
      <c r="L581" s="247">
        <v>1</v>
      </c>
      <c r="M581" s="78">
        <v>2</v>
      </c>
      <c r="N581" s="259"/>
      <c r="O581" s="80"/>
      <c r="P581" s="265"/>
      <c r="Q581" s="48"/>
      <c r="R581" s="59">
        <v>589</v>
      </c>
    </row>
    <row r="582" spans="1:19" ht="20.45" customHeight="1" x14ac:dyDescent="0.25">
      <c r="A582" s="241"/>
      <c r="B582" s="250">
        <v>6</v>
      </c>
      <c r="C582" s="84" t="s">
        <v>1918</v>
      </c>
      <c r="D582" s="84" t="s">
        <v>1928</v>
      </c>
      <c r="E582" s="80">
        <v>3</v>
      </c>
      <c r="F582" s="266">
        <v>42448</v>
      </c>
      <c r="G582" s="250">
        <v>2</v>
      </c>
      <c r="H582" s="78" t="s">
        <v>1929</v>
      </c>
      <c r="I582" s="247" t="s">
        <v>221</v>
      </c>
      <c r="J582" s="80" t="s">
        <v>222</v>
      </c>
      <c r="K582" s="250" t="s">
        <v>187</v>
      </c>
      <c r="L582" s="247">
        <v>1</v>
      </c>
      <c r="M582" s="78">
        <v>2</v>
      </c>
      <c r="N582" s="259"/>
      <c r="O582" s="80"/>
      <c r="P582" s="265"/>
      <c r="Q582" s="48"/>
      <c r="R582" s="59">
        <v>590</v>
      </c>
    </row>
    <row r="583" spans="1:19" ht="20.45" customHeight="1" x14ac:dyDescent="0.25">
      <c r="A583" s="241"/>
      <c r="B583" s="250">
        <v>7</v>
      </c>
      <c r="C583" s="84" t="s">
        <v>1918</v>
      </c>
      <c r="D583" s="84" t="s">
        <v>1930</v>
      </c>
      <c r="E583" s="80">
        <v>3</v>
      </c>
      <c r="F583" s="266">
        <v>43327</v>
      </c>
      <c r="G583" s="250">
        <v>1</v>
      </c>
      <c r="H583" s="78" t="s">
        <v>1931</v>
      </c>
      <c r="I583" s="247" t="s">
        <v>221</v>
      </c>
      <c r="J583" s="80" t="s">
        <v>222</v>
      </c>
      <c r="K583" s="250" t="s">
        <v>187</v>
      </c>
      <c r="L583" s="247">
        <v>1</v>
      </c>
      <c r="M583" s="78">
        <v>2</v>
      </c>
      <c r="N583" s="259"/>
      <c r="O583" s="80"/>
      <c r="P583" s="265"/>
      <c r="Q583" s="48"/>
      <c r="R583" s="59">
        <v>591</v>
      </c>
    </row>
    <row r="584" spans="1:19" ht="20.45" customHeight="1" x14ac:dyDescent="0.25">
      <c r="A584" s="235">
        <v>161</v>
      </c>
      <c r="B584" s="245">
        <v>1</v>
      </c>
      <c r="C584" s="253" t="s">
        <v>1932</v>
      </c>
      <c r="D584" s="253" t="s">
        <v>1932</v>
      </c>
      <c r="E584" s="238" t="s">
        <v>95</v>
      </c>
      <c r="F584" s="246">
        <v>14522</v>
      </c>
      <c r="G584" s="245">
        <v>2</v>
      </c>
      <c r="H584" s="237" t="s">
        <v>1933</v>
      </c>
      <c r="I584" s="244" t="s">
        <v>221</v>
      </c>
      <c r="J584" s="235" t="s">
        <v>222</v>
      </c>
      <c r="K584" s="244" t="s">
        <v>187</v>
      </c>
      <c r="L584" s="247">
        <v>1</v>
      </c>
      <c r="M584" s="78">
        <v>2</v>
      </c>
      <c r="N584" s="235"/>
      <c r="O584" s="235" t="s">
        <v>269</v>
      </c>
      <c r="P584" s="265"/>
      <c r="Q584" s="48"/>
      <c r="R584" s="59">
        <v>592</v>
      </c>
    </row>
    <row r="585" spans="1:19" s="258" customFormat="1" ht="20.45" customHeight="1" x14ac:dyDescent="0.25">
      <c r="A585" s="235">
        <v>162</v>
      </c>
      <c r="B585" s="279">
        <v>2</v>
      </c>
      <c r="C585" s="253" t="s">
        <v>1934</v>
      </c>
      <c r="D585" s="253" t="s">
        <v>1934</v>
      </c>
      <c r="E585" s="45">
        <v>1</v>
      </c>
      <c r="F585" s="291">
        <v>17908</v>
      </c>
      <c r="G585" s="45">
        <v>1</v>
      </c>
      <c r="H585" s="237" t="s">
        <v>1935</v>
      </c>
      <c r="I585" s="244" t="s">
        <v>221</v>
      </c>
      <c r="J585" s="235" t="s">
        <v>222</v>
      </c>
      <c r="K585" s="244" t="s">
        <v>187</v>
      </c>
      <c r="L585" s="247">
        <v>1</v>
      </c>
      <c r="M585" s="78">
        <v>2</v>
      </c>
      <c r="N585" s="276" t="s">
        <v>235</v>
      </c>
      <c r="O585" s="276"/>
      <c r="P585" s="276"/>
      <c r="Q585" s="45" t="s">
        <v>310</v>
      </c>
      <c r="R585" s="59">
        <v>593</v>
      </c>
      <c r="S585" s="258" t="s">
        <v>2371</v>
      </c>
    </row>
    <row r="586" spans="1:19" ht="20.45" customHeight="1" x14ac:dyDescent="0.25">
      <c r="A586" s="241"/>
      <c r="B586" s="250">
        <v>3</v>
      </c>
      <c r="C586" s="84" t="s">
        <v>1934</v>
      </c>
      <c r="D586" s="84" t="s">
        <v>1936</v>
      </c>
      <c r="E586" s="80">
        <v>2</v>
      </c>
      <c r="F586" s="95">
        <v>20007</v>
      </c>
      <c r="G586" s="250">
        <v>2</v>
      </c>
      <c r="H586" s="78" t="s">
        <v>1937</v>
      </c>
      <c r="I586" s="247" t="s">
        <v>221</v>
      </c>
      <c r="J586" s="80" t="s">
        <v>222</v>
      </c>
      <c r="K586" s="247" t="s">
        <v>187</v>
      </c>
      <c r="L586" s="247">
        <v>1</v>
      </c>
      <c r="M586" s="78">
        <v>2</v>
      </c>
      <c r="N586" s="265"/>
      <c r="O586" s="265"/>
      <c r="P586" s="265"/>
      <c r="Q586" s="48"/>
      <c r="R586" s="59">
        <v>594</v>
      </c>
    </row>
    <row r="587" spans="1:19" ht="20.45" customHeight="1" x14ac:dyDescent="0.25">
      <c r="A587" s="241"/>
      <c r="B587" s="285">
        <v>4</v>
      </c>
      <c r="C587" s="84" t="s">
        <v>1934</v>
      </c>
      <c r="D587" s="84" t="s">
        <v>1938</v>
      </c>
      <c r="E587" s="80">
        <v>3</v>
      </c>
      <c r="F587" s="48" t="s">
        <v>1939</v>
      </c>
      <c r="G587" s="250">
        <v>1</v>
      </c>
      <c r="H587" s="78" t="s">
        <v>1940</v>
      </c>
      <c r="I587" s="247" t="s">
        <v>221</v>
      </c>
      <c r="J587" s="80" t="s">
        <v>222</v>
      </c>
      <c r="K587" s="247" t="s">
        <v>187</v>
      </c>
      <c r="L587" s="247">
        <v>1</v>
      </c>
      <c r="M587" s="78">
        <v>2</v>
      </c>
      <c r="N587" s="265"/>
      <c r="O587" s="265"/>
      <c r="P587" s="265"/>
      <c r="Q587" s="48"/>
      <c r="R587" s="59">
        <v>595</v>
      </c>
    </row>
    <row r="588" spans="1:19" s="258" customFormat="1" ht="20.45" customHeight="1" x14ac:dyDescent="0.25">
      <c r="A588" s="235">
        <v>163</v>
      </c>
      <c r="B588" s="245">
        <v>1</v>
      </c>
      <c r="C588" s="253" t="s">
        <v>1941</v>
      </c>
      <c r="D588" s="253" t="s">
        <v>1941</v>
      </c>
      <c r="E588" s="45">
        <v>1</v>
      </c>
      <c r="F588" s="291">
        <v>24755</v>
      </c>
      <c r="G588" s="45">
        <v>1</v>
      </c>
      <c r="H588" s="237">
        <v>42067004733</v>
      </c>
      <c r="I588" s="244" t="s">
        <v>221</v>
      </c>
      <c r="J588" s="235" t="s">
        <v>222</v>
      </c>
      <c r="K588" s="244" t="s">
        <v>187</v>
      </c>
      <c r="L588" s="247">
        <v>1</v>
      </c>
      <c r="M588" s="78">
        <v>2</v>
      </c>
      <c r="N588" s="276"/>
      <c r="O588" s="276"/>
      <c r="P588" s="276"/>
      <c r="Q588" s="45" t="s">
        <v>310</v>
      </c>
      <c r="R588" s="59">
        <v>596</v>
      </c>
      <c r="S588" s="258" t="s">
        <v>2372</v>
      </c>
    </row>
    <row r="589" spans="1:19" ht="20.45" customHeight="1" x14ac:dyDescent="0.25">
      <c r="A589" s="241"/>
      <c r="B589" s="285">
        <v>2</v>
      </c>
      <c r="C589" s="84" t="s">
        <v>1941</v>
      </c>
      <c r="D589" s="84" t="s">
        <v>1942</v>
      </c>
      <c r="E589" s="48">
        <v>2</v>
      </c>
      <c r="F589" s="48" t="s">
        <v>1943</v>
      </c>
      <c r="G589" s="48">
        <v>2</v>
      </c>
      <c r="H589" s="78" t="s">
        <v>1940</v>
      </c>
      <c r="I589" s="247" t="s">
        <v>221</v>
      </c>
      <c r="J589" s="80" t="s">
        <v>222</v>
      </c>
      <c r="K589" s="247" t="s">
        <v>187</v>
      </c>
      <c r="L589" s="247">
        <v>1</v>
      </c>
      <c r="M589" s="78">
        <v>2</v>
      </c>
      <c r="N589" s="265" t="s">
        <v>235</v>
      </c>
      <c r="O589" s="265"/>
      <c r="P589" s="265"/>
      <c r="Q589" s="48"/>
      <c r="R589" s="59">
        <v>597</v>
      </c>
    </row>
    <row r="590" spans="1:19" ht="20.45" customHeight="1" x14ac:dyDescent="0.25">
      <c r="A590" s="241"/>
      <c r="B590" s="250">
        <v>3</v>
      </c>
      <c r="C590" s="84" t="s">
        <v>1941</v>
      </c>
      <c r="D590" s="84" t="s">
        <v>1944</v>
      </c>
      <c r="E590" s="48">
        <v>3</v>
      </c>
      <c r="F590" s="48" t="s">
        <v>1945</v>
      </c>
      <c r="G590" s="48">
        <v>1</v>
      </c>
      <c r="H590" s="78" t="s">
        <v>1940</v>
      </c>
      <c r="I590" s="247" t="s">
        <v>221</v>
      </c>
      <c r="J590" s="80" t="s">
        <v>222</v>
      </c>
      <c r="K590" s="247" t="s">
        <v>187</v>
      </c>
      <c r="L590" s="247">
        <v>1</v>
      </c>
      <c r="M590" s="78">
        <v>2</v>
      </c>
      <c r="N590" s="265"/>
      <c r="O590" s="265"/>
      <c r="P590" s="265"/>
      <c r="Q590" s="48"/>
      <c r="R590" s="59">
        <v>598</v>
      </c>
    </row>
    <row r="591" spans="1:19" s="258" customFormat="1" ht="20.45" customHeight="1" x14ac:dyDescent="0.25">
      <c r="A591" s="235">
        <v>164</v>
      </c>
      <c r="B591" s="279">
        <v>1</v>
      </c>
      <c r="C591" s="253" t="s">
        <v>1946</v>
      </c>
      <c r="D591" s="253" t="s">
        <v>1946</v>
      </c>
      <c r="E591" s="45">
        <v>1</v>
      </c>
      <c r="F591" s="291">
        <v>19331</v>
      </c>
      <c r="G591" s="45">
        <v>2</v>
      </c>
      <c r="H591" s="237" t="s">
        <v>1947</v>
      </c>
      <c r="I591" s="244" t="s">
        <v>221</v>
      </c>
      <c r="J591" s="235" t="s">
        <v>222</v>
      </c>
      <c r="K591" s="244" t="s">
        <v>187</v>
      </c>
      <c r="L591" s="247">
        <v>1</v>
      </c>
      <c r="M591" s="78">
        <v>2</v>
      </c>
      <c r="N591" s="276" t="s">
        <v>235</v>
      </c>
      <c r="O591" s="276"/>
      <c r="P591" s="276"/>
      <c r="Q591" s="45" t="s">
        <v>310</v>
      </c>
      <c r="R591" s="59">
        <v>599</v>
      </c>
      <c r="S591" s="258" t="s">
        <v>2373</v>
      </c>
    </row>
    <row r="592" spans="1:19" ht="20.45" customHeight="1" x14ac:dyDescent="0.25">
      <c r="A592" s="235">
        <v>165</v>
      </c>
      <c r="B592" s="184" t="s">
        <v>95</v>
      </c>
      <c r="C592" s="290" t="s">
        <v>1948</v>
      </c>
      <c r="D592" s="290" t="s">
        <v>1948</v>
      </c>
      <c r="E592" s="45">
        <v>1</v>
      </c>
      <c r="F592" s="181">
        <v>28038</v>
      </c>
      <c r="G592" s="184" t="s">
        <v>95</v>
      </c>
      <c r="H592" s="267" t="s">
        <v>1949</v>
      </c>
      <c r="I592" s="45" t="s">
        <v>221</v>
      </c>
      <c r="J592" s="188" t="s">
        <v>222</v>
      </c>
      <c r="K592" s="184" t="s">
        <v>168</v>
      </c>
      <c r="L592" s="46" t="s">
        <v>95</v>
      </c>
      <c r="M592" s="78">
        <v>2</v>
      </c>
      <c r="N592" s="265"/>
      <c r="O592" s="265"/>
      <c r="P592" s="265"/>
      <c r="Q592" s="308" t="s">
        <v>2450</v>
      </c>
      <c r="R592" s="59">
        <v>600</v>
      </c>
    </row>
    <row r="593" spans="1:18" ht="20.45" customHeight="1" x14ac:dyDescent="0.25">
      <c r="A593" s="241"/>
      <c r="B593" s="46" t="s">
        <v>96</v>
      </c>
      <c r="C593" s="94" t="s">
        <v>1948</v>
      </c>
      <c r="D593" s="94" t="s">
        <v>1950</v>
      </c>
      <c r="E593" s="48">
        <v>2</v>
      </c>
      <c r="F593" s="49">
        <v>28015</v>
      </c>
      <c r="G593" s="48">
        <v>2</v>
      </c>
      <c r="H593" s="269" t="s">
        <v>1951</v>
      </c>
      <c r="I593" s="48" t="s">
        <v>221</v>
      </c>
      <c r="J593" s="47" t="s">
        <v>222</v>
      </c>
      <c r="K593" s="46" t="s">
        <v>168</v>
      </c>
      <c r="L593" s="46" t="s">
        <v>95</v>
      </c>
      <c r="M593" s="78">
        <v>2</v>
      </c>
      <c r="N593" s="265"/>
      <c r="O593" s="265"/>
      <c r="P593" s="265"/>
      <c r="Q593" s="48"/>
      <c r="R593" s="59">
        <v>601</v>
      </c>
    </row>
    <row r="594" spans="1:18" ht="20.45" customHeight="1" x14ac:dyDescent="0.25">
      <c r="A594" s="241"/>
      <c r="B594" s="46" t="s">
        <v>109</v>
      </c>
      <c r="C594" s="94" t="s">
        <v>1948</v>
      </c>
      <c r="D594" s="94" t="s">
        <v>1952</v>
      </c>
      <c r="E594" s="46" t="s">
        <v>109</v>
      </c>
      <c r="F594" s="49">
        <v>38213</v>
      </c>
      <c r="G594" s="48">
        <v>2</v>
      </c>
      <c r="H594" s="269" t="s">
        <v>1953</v>
      </c>
      <c r="I594" s="48" t="s">
        <v>221</v>
      </c>
      <c r="J594" s="47" t="s">
        <v>222</v>
      </c>
      <c r="K594" s="46" t="s">
        <v>168</v>
      </c>
      <c r="L594" s="46" t="s">
        <v>95</v>
      </c>
      <c r="M594" s="78">
        <v>2</v>
      </c>
      <c r="N594" s="265"/>
      <c r="O594" s="265"/>
      <c r="P594" s="265"/>
      <c r="Q594" s="48"/>
      <c r="R594" s="59">
        <v>602</v>
      </c>
    </row>
    <row r="595" spans="1:18" ht="20.45" customHeight="1" x14ac:dyDescent="0.25">
      <c r="A595" s="241"/>
      <c r="B595" s="46" t="s">
        <v>145</v>
      </c>
      <c r="C595" s="94" t="s">
        <v>1948</v>
      </c>
      <c r="D595" s="94" t="s">
        <v>1954</v>
      </c>
      <c r="E595" s="46" t="s">
        <v>109</v>
      </c>
      <c r="F595" s="49">
        <v>40703</v>
      </c>
      <c r="G595" s="48">
        <v>2</v>
      </c>
      <c r="H595" s="269" t="s">
        <v>1955</v>
      </c>
      <c r="I595" s="48" t="s">
        <v>221</v>
      </c>
      <c r="J595" s="47" t="s">
        <v>222</v>
      </c>
      <c r="K595" s="46" t="s">
        <v>168</v>
      </c>
      <c r="L595" s="46" t="s">
        <v>95</v>
      </c>
      <c r="M595" s="78">
        <v>2</v>
      </c>
      <c r="N595" s="265"/>
      <c r="O595" s="265"/>
      <c r="P595" s="265"/>
      <c r="Q595" s="48"/>
      <c r="R595" s="59">
        <v>603</v>
      </c>
    </row>
    <row r="596" spans="1:18" ht="20.45" customHeight="1" x14ac:dyDescent="0.25">
      <c r="A596" s="241"/>
      <c r="B596" s="46" t="s">
        <v>229</v>
      </c>
      <c r="C596" s="94" t="s">
        <v>1948</v>
      </c>
      <c r="D596" s="94" t="s">
        <v>1956</v>
      </c>
      <c r="E596" s="46" t="s">
        <v>109</v>
      </c>
      <c r="F596" s="49">
        <v>42396</v>
      </c>
      <c r="G596" s="46" t="s">
        <v>95</v>
      </c>
      <c r="H596" s="269" t="s">
        <v>1957</v>
      </c>
      <c r="I596" s="48" t="s">
        <v>221</v>
      </c>
      <c r="J596" s="47" t="s">
        <v>222</v>
      </c>
      <c r="K596" s="46" t="s">
        <v>168</v>
      </c>
      <c r="L596" s="46" t="s">
        <v>95</v>
      </c>
      <c r="M596" s="78">
        <v>2</v>
      </c>
      <c r="N596" s="265"/>
      <c r="O596" s="265"/>
      <c r="P596" s="265"/>
      <c r="Q596" s="48"/>
      <c r="R596" s="59">
        <v>604</v>
      </c>
    </row>
    <row r="597" spans="1:18" ht="20.45" customHeight="1" x14ac:dyDescent="0.25">
      <c r="A597" s="235">
        <v>166</v>
      </c>
      <c r="B597" s="279">
        <v>1</v>
      </c>
      <c r="C597" s="163" t="s">
        <v>1958</v>
      </c>
      <c r="D597" s="163" t="s">
        <v>1958</v>
      </c>
      <c r="E597" s="45">
        <v>1</v>
      </c>
      <c r="F597" s="181">
        <v>21428</v>
      </c>
      <c r="G597" s="45">
        <v>1</v>
      </c>
      <c r="H597" s="267" t="s">
        <v>1959</v>
      </c>
      <c r="I597" s="45" t="s">
        <v>221</v>
      </c>
      <c r="J597" s="188" t="s">
        <v>222</v>
      </c>
      <c r="K597" s="268" t="s">
        <v>168</v>
      </c>
      <c r="L597" s="46" t="s">
        <v>95</v>
      </c>
      <c r="M597" s="78">
        <v>2</v>
      </c>
      <c r="N597" s="276"/>
      <c r="O597" s="276"/>
      <c r="P597" s="276"/>
      <c r="Q597" s="48"/>
      <c r="R597" s="59">
        <v>605</v>
      </c>
    </row>
    <row r="598" spans="1:18" ht="20.45" customHeight="1" x14ac:dyDescent="0.25">
      <c r="A598" s="241"/>
      <c r="B598" s="285">
        <v>2</v>
      </c>
      <c r="C598" s="167" t="s">
        <v>1958</v>
      </c>
      <c r="D598" s="167" t="s">
        <v>1960</v>
      </c>
      <c r="E598" s="47">
        <v>5</v>
      </c>
      <c r="F598" s="82">
        <v>41219</v>
      </c>
      <c r="G598" s="47">
        <v>2</v>
      </c>
      <c r="H598" s="272" t="s">
        <v>1961</v>
      </c>
      <c r="I598" s="48" t="s">
        <v>221</v>
      </c>
      <c r="J598" s="47" t="s">
        <v>222</v>
      </c>
      <c r="K598" s="270" t="s">
        <v>168</v>
      </c>
      <c r="L598" s="46" t="s">
        <v>95</v>
      </c>
      <c r="M598" s="78">
        <v>2</v>
      </c>
      <c r="N598" s="47"/>
      <c r="O598" s="47"/>
      <c r="P598" s="47"/>
      <c r="Q598" s="48"/>
      <c r="R598" s="59">
        <v>606</v>
      </c>
    </row>
    <row r="599" spans="1:18" ht="20.45" customHeight="1" x14ac:dyDescent="0.25">
      <c r="A599" s="235">
        <v>167</v>
      </c>
      <c r="B599" s="279">
        <v>1</v>
      </c>
      <c r="C599" s="187" t="s">
        <v>1962</v>
      </c>
      <c r="D599" s="187" t="s">
        <v>1962</v>
      </c>
      <c r="E599" s="188">
        <v>1</v>
      </c>
      <c r="F599" s="189">
        <v>25060</v>
      </c>
      <c r="G599" s="188">
        <v>1</v>
      </c>
      <c r="H599" s="271" t="s">
        <v>1963</v>
      </c>
      <c r="I599" s="45" t="s">
        <v>221</v>
      </c>
      <c r="J599" s="188" t="s">
        <v>222</v>
      </c>
      <c r="K599" s="184" t="s">
        <v>168</v>
      </c>
      <c r="L599" s="46" t="s">
        <v>95</v>
      </c>
      <c r="M599" s="78">
        <v>2</v>
      </c>
      <c r="N599" s="188"/>
      <c r="O599" s="188"/>
      <c r="P599" s="188"/>
      <c r="Q599" s="48" t="s">
        <v>310</v>
      </c>
      <c r="R599" s="59">
        <v>607</v>
      </c>
    </row>
    <row r="600" spans="1:18" ht="20.45" customHeight="1" x14ac:dyDescent="0.25">
      <c r="A600" s="241"/>
      <c r="B600" s="285">
        <v>2</v>
      </c>
      <c r="C600" s="83" t="s">
        <v>1962</v>
      </c>
      <c r="D600" s="83" t="s">
        <v>1964</v>
      </c>
      <c r="E600" s="47">
        <v>2</v>
      </c>
      <c r="F600" s="82">
        <v>27983</v>
      </c>
      <c r="G600" s="47">
        <v>2</v>
      </c>
      <c r="H600" s="272" t="s">
        <v>1965</v>
      </c>
      <c r="I600" s="48" t="s">
        <v>221</v>
      </c>
      <c r="J600" s="47" t="s">
        <v>222</v>
      </c>
      <c r="K600" s="46" t="s">
        <v>168</v>
      </c>
      <c r="L600" s="46" t="s">
        <v>95</v>
      </c>
      <c r="M600" s="78">
        <v>2</v>
      </c>
      <c r="N600" s="47"/>
      <c r="O600" s="47"/>
      <c r="P600" s="47"/>
      <c r="Q600" s="48"/>
      <c r="R600" s="59">
        <v>608</v>
      </c>
    </row>
    <row r="601" spans="1:18" ht="20.45" customHeight="1" x14ac:dyDescent="0.25">
      <c r="A601" s="241"/>
      <c r="B601" s="285">
        <v>3</v>
      </c>
      <c r="C601" s="83" t="s">
        <v>1962</v>
      </c>
      <c r="D601" s="83" t="s">
        <v>1966</v>
      </c>
      <c r="E601" s="47">
        <v>3</v>
      </c>
      <c r="F601" s="82">
        <v>38518</v>
      </c>
      <c r="G601" s="47">
        <v>1</v>
      </c>
      <c r="H601" s="272" t="s">
        <v>1967</v>
      </c>
      <c r="I601" s="48" t="s">
        <v>221</v>
      </c>
      <c r="J601" s="47" t="s">
        <v>222</v>
      </c>
      <c r="K601" s="46" t="s">
        <v>168</v>
      </c>
      <c r="L601" s="46" t="s">
        <v>95</v>
      </c>
      <c r="M601" s="78">
        <v>2</v>
      </c>
      <c r="N601" s="47"/>
      <c r="O601" s="47"/>
      <c r="P601" s="47"/>
      <c r="Q601" s="48"/>
      <c r="R601" s="59">
        <v>609</v>
      </c>
    </row>
    <row r="602" spans="1:18" ht="20.45" customHeight="1" x14ac:dyDescent="0.25">
      <c r="A602" s="241"/>
      <c r="B602" s="285">
        <v>4</v>
      </c>
      <c r="C602" s="83" t="s">
        <v>1962</v>
      </c>
      <c r="D602" s="83" t="s">
        <v>743</v>
      </c>
      <c r="E602" s="47">
        <v>3</v>
      </c>
      <c r="F602" s="82">
        <v>37117</v>
      </c>
      <c r="G602" s="47">
        <v>2</v>
      </c>
      <c r="H602" s="272" t="s">
        <v>1968</v>
      </c>
      <c r="I602" s="48" t="s">
        <v>221</v>
      </c>
      <c r="J602" s="47" t="s">
        <v>222</v>
      </c>
      <c r="K602" s="46" t="s">
        <v>168</v>
      </c>
      <c r="L602" s="46" t="s">
        <v>95</v>
      </c>
      <c r="M602" s="78">
        <v>2</v>
      </c>
      <c r="N602" s="47"/>
      <c r="O602" s="47"/>
      <c r="P602" s="47"/>
      <c r="Q602" s="48"/>
      <c r="R602" s="59">
        <v>610</v>
      </c>
    </row>
    <row r="603" spans="1:18" ht="20.45" customHeight="1" x14ac:dyDescent="0.25">
      <c r="A603" s="241"/>
      <c r="B603" s="285">
        <v>5</v>
      </c>
      <c r="C603" s="83" t="s">
        <v>1962</v>
      </c>
      <c r="D603" s="83" t="s">
        <v>1969</v>
      </c>
      <c r="E603" s="47">
        <v>3</v>
      </c>
      <c r="F603" s="82">
        <v>40003</v>
      </c>
      <c r="G603" s="47">
        <v>1</v>
      </c>
      <c r="H603" s="272" t="s">
        <v>1970</v>
      </c>
      <c r="I603" s="48" t="s">
        <v>221</v>
      </c>
      <c r="J603" s="47" t="s">
        <v>222</v>
      </c>
      <c r="K603" s="46" t="s">
        <v>168</v>
      </c>
      <c r="L603" s="46" t="s">
        <v>95</v>
      </c>
      <c r="M603" s="78">
        <v>2</v>
      </c>
      <c r="N603" s="47"/>
      <c r="O603" s="47"/>
      <c r="P603" s="47"/>
      <c r="Q603" s="48"/>
      <c r="R603" s="59">
        <v>611</v>
      </c>
    </row>
    <row r="604" spans="1:18" ht="20.45" customHeight="1" x14ac:dyDescent="0.25">
      <c r="A604" s="241"/>
      <c r="B604" s="285">
        <v>6</v>
      </c>
      <c r="C604" s="83" t="s">
        <v>1962</v>
      </c>
      <c r="D604" s="83" t="s">
        <v>1971</v>
      </c>
      <c r="E604" s="47">
        <v>3</v>
      </c>
      <c r="F604" s="82">
        <v>10995</v>
      </c>
      <c r="G604" s="47">
        <v>2</v>
      </c>
      <c r="H604" s="272" t="s">
        <v>1972</v>
      </c>
      <c r="I604" s="48" t="s">
        <v>221</v>
      </c>
      <c r="J604" s="47" t="s">
        <v>222</v>
      </c>
      <c r="K604" s="46" t="s">
        <v>168</v>
      </c>
      <c r="L604" s="46" t="s">
        <v>95</v>
      </c>
      <c r="M604" s="78">
        <v>2</v>
      </c>
      <c r="N604" s="47"/>
      <c r="O604" s="47"/>
      <c r="P604" s="47"/>
      <c r="Q604" s="48"/>
      <c r="R604" s="59">
        <v>612</v>
      </c>
    </row>
    <row r="605" spans="1:18" s="258" customFormat="1" ht="20.45" customHeight="1" x14ac:dyDescent="0.25">
      <c r="A605" s="235">
        <v>168</v>
      </c>
      <c r="B605" s="279">
        <v>1</v>
      </c>
      <c r="C605" s="163" t="s">
        <v>1558</v>
      </c>
      <c r="D605" s="163" t="s">
        <v>1558</v>
      </c>
      <c r="E605" s="45">
        <v>1</v>
      </c>
      <c r="F605" s="291">
        <v>28551</v>
      </c>
      <c r="G605" s="45">
        <v>2</v>
      </c>
      <c r="H605" s="271" t="s">
        <v>2467</v>
      </c>
      <c r="I605" s="45" t="s">
        <v>221</v>
      </c>
      <c r="J605" s="188" t="s">
        <v>222</v>
      </c>
      <c r="K605" s="184" t="s">
        <v>168</v>
      </c>
      <c r="L605" s="46" t="s">
        <v>95</v>
      </c>
      <c r="M605" s="78">
        <v>2</v>
      </c>
      <c r="N605" s="47"/>
      <c r="O605" s="47"/>
      <c r="P605" s="47"/>
      <c r="Q605" s="45"/>
      <c r="R605" s="59">
        <v>613</v>
      </c>
    </row>
    <row r="606" spans="1:18" ht="20.45" customHeight="1" x14ac:dyDescent="0.25">
      <c r="A606" s="235"/>
      <c r="B606" s="285">
        <v>2</v>
      </c>
      <c r="C606" s="167" t="s">
        <v>1558</v>
      </c>
      <c r="D606" s="167" t="s">
        <v>1973</v>
      </c>
      <c r="E606" s="270">
        <v>3</v>
      </c>
      <c r="F606" s="48" t="s">
        <v>1974</v>
      </c>
      <c r="G606" s="270">
        <v>2</v>
      </c>
      <c r="H606" s="272" t="s">
        <v>2468</v>
      </c>
      <c r="I606" s="48" t="s">
        <v>221</v>
      </c>
      <c r="J606" s="47" t="s">
        <v>222</v>
      </c>
      <c r="K606" s="46" t="s">
        <v>168</v>
      </c>
      <c r="L606" s="46" t="s">
        <v>95</v>
      </c>
      <c r="M606" s="78">
        <v>2</v>
      </c>
      <c r="N606" s="47"/>
      <c r="O606" s="47"/>
      <c r="P606" s="47"/>
      <c r="Q606" s="48"/>
      <c r="R606" s="59">
        <v>614</v>
      </c>
    </row>
    <row r="607" spans="1:18" ht="20.45" customHeight="1" x14ac:dyDescent="0.25">
      <c r="A607" s="235">
        <v>169</v>
      </c>
      <c r="B607" s="245">
        <v>1</v>
      </c>
      <c r="C607" s="253" t="s">
        <v>421</v>
      </c>
      <c r="D607" s="253" t="s">
        <v>421</v>
      </c>
      <c r="E607" s="238" t="s">
        <v>95</v>
      </c>
      <c r="F607" s="246">
        <v>22460</v>
      </c>
      <c r="G607" s="245">
        <v>2</v>
      </c>
      <c r="H607" s="237" t="s">
        <v>1975</v>
      </c>
      <c r="I607" s="244" t="s">
        <v>221</v>
      </c>
      <c r="J607" s="188" t="s">
        <v>222</v>
      </c>
      <c r="K607" s="245" t="s">
        <v>180</v>
      </c>
      <c r="L607" s="247">
        <v>1</v>
      </c>
      <c r="M607" s="78">
        <v>2</v>
      </c>
      <c r="N607" s="241"/>
      <c r="O607" s="244"/>
      <c r="P607" s="244"/>
      <c r="Q607" s="308" t="s">
        <v>2450</v>
      </c>
      <c r="R607" s="59">
        <v>615</v>
      </c>
    </row>
    <row r="608" spans="1:18" ht="20.45" customHeight="1" x14ac:dyDescent="0.2">
      <c r="A608" s="241"/>
      <c r="B608" s="250">
        <v>2</v>
      </c>
      <c r="C608" s="84" t="s">
        <v>421</v>
      </c>
      <c r="D608" s="259" t="s">
        <v>1976</v>
      </c>
      <c r="E608" s="305" t="s">
        <v>109</v>
      </c>
      <c r="F608" s="306">
        <v>30952</v>
      </c>
      <c r="G608" s="307">
        <v>1</v>
      </c>
      <c r="H608" s="78" t="s">
        <v>1977</v>
      </c>
      <c r="I608" s="247" t="s">
        <v>221</v>
      </c>
      <c r="J608" s="47" t="s">
        <v>222</v>
      </c>
      <c r="K608" s="250" t="s">
        <v>180</v>
      </c>
      <c r="L608" s="247">
        <v>1</v>
      </c>
      <c r="M608" s="78">
        <v>2</v>
      </c>
      <c r="N608" s="259"/>
      <c r="O608" s="247"/>
      <c r="P608" s="247"/>
      <c r="Q608" s="80"/>
      <c r="R608" s="59">
        <v>616</v>
      </c>
    </row>
    <row r="609" spans="1:18" ht="20.45" customHeight="1" x14ac:dyDescent="0.2">
      <c r="A609" s="241"/>
      <c r="B609" s="250">
        <v>3</v>
      </c>
      <c r="C609" s="84" t="s">
        <v>421</v>
      </c>
      <c r="D609" s="259" t="s">
        <v>1978</v>
      </c>
      <c r="E609" s="305" t="s">
        <v>109</v>
      </c>
      <c r="F609" s="306">
        <v>33550</v>
      </c>
      <c r="G609" s="307">
        <v>2</v>
      </c>
      <c r="H609" s="78" t="s">
        <v>1979</v>
      </c>
      <c r="I609" s="247" t="s">
        <v>221</v>
      </c>
      <c r="J609" s="47" t="s">
        <v>222</v>
      </c>
      <c r="K609" s="250" t="s">
        <v>180</v>
      </c>
      <c r="L609" s="247">
        <v>1</v>
      </c>
      <c r="M609" s="78">
        <v>2</v>
      </c>
      <c r="N609" s="259"/>
      <c r="O609" s="247" t="s">
        <v>269</v>
      </c>
      <c r="P609" s="247"/>
      <c r="Q609" s="80"/>
      <c r="R609" s="59">
        <v>617</v>
      </c>
    </row>
    <row r="610" spans="1:18" ht="20.45" customHeight="1" x14ac:dyDescent="0.2">
      <c r="A610" s="241"/>
      <c r="B610" s="250">
        <v>4</v>
      </c>
      <c r="C610" s="84" t="s">
        <v>421</v>
      </c>
      <c r="D610" s="259" t="s">
        <v>2466</v>
      </c>
      <c r="E610" s="305" t="s">
        <v>229</v>
      </c>
      <c r="F610" s="306">
        <v>41349</v>
      </c>
      <c r="G610" s="307">
        <v>1</v>
      </c>
      <c r="H610" s="78" t="s">
        <v>1980</v>
      </c>
      <c r="I610" s="247" t="s">
        <v>221</v>
      </c>
      <c r="J610" s="47" t="s">
        <v>222</v>
      </c>
      <c r="K610" s="250" t="s">
        <v>180</v>
      </c>
      <c r="L610" s="247">
        <v>1</v>
      </c>
      <c r="M610" s="78">
        <v>2</v>
      </c>
      <c r="N610" s="259"/>
      <c r="O610" s="247"/>
      <c r="P610" s="247"/>
      <c r="Q610" s="80"/>
      <c r="R610" s="59">
        <v>618</v>
      </c>
    </row>
    <row r="611" spans="1:18" ht="20.45" customHeight="1" x14ac:dyDescent="0.2">
      <c r="A611" s="241"/>
      <c r="B611" s="250">
        <v>5</v>
      </c>
      <c r="C611" s="84" t="s">
        <v>421</v>
      </c>
      <c r="D611" s="259" t="s">
        <v>1981</v>
      </c>
      <c r="E611" s="305" t="s">
        <v>229</v>
      </c>
      <c r="F611" s="306">
        <v>41883</v>
      </c>
      <c r="G611" s="307">
        <v>1</v>
      </c>
      <c r="H611" s="78" t="s">
        <v>1982</v>
      </c>
      <c r="I611" s="247" t="s">
        <v>221</v>
      </c>
      <c r="J611" s="47" t="s">
        <v>222</v>
      </c>
      <c r="K611" s="250" t="s">
        <v>180</v>
      </c>
      <c r="L611" s="247">
        <v>1</v>
      </c>
      <c r="M611" s="78">
        <v>2</v>
      </c>
      <c r="N611" s="259"/>
      <c r="O611" s="247"/>
      <c r="P611" s="247"/>
      <c r="Q611" s="80"/>
      <c r="R611" s="59">
        <v>619</v>
      </c>
    </row>
    <row r="612" spans="1:18" ht="20.45" customHeight="1" x14ac:dyDescent="0.25">
      <c r="A612" s="235">
        <v>170</v>
      </c>
      <c r="B612" s="245">
        <v>1</v>
      </c>
      <c r="C612" s="253" t="s">
        <v>1983</v>
      </c>
      <c r="D612" s="253" t="s">
        <v>1983</v>
      </c>
      <c r="E612" s="238" t="s">
        <v>95</v>
      </c>
      <c r="F612" s="246">
        <v>26774</v>
      </c>
      <c r="G612" s="245">
        <v>2</v>
      </c>
      <c r="H612" s="237" t="s">
        <v>1984</v>
      </c>
      <c r="I612" s="244" t="s">
        <v>221</v>
      </c>
      <c r="J612" s="188" t="s">
        <v>222</v>
      </c>
      <c r="K612" s="245" t="s">
        <v>180</v>
      </c>
      <c r="L612" s="247">
        <v>1</v>
      </c>
      <c r="M612" s="78">
        <v>2</v>
      </c>
      <c r="N612" s="235"/>
      <c r="O612" s="244" t="s">
        <v>269</v>
      </c>
      <c r="P612" s="244"/>
      <c r="Q612" s="308" t="s">
        <v>2450</v>
      </c>
      <c r="R612" s="59">
        <v>620</v>
      </c>
    </row>
    <row r="613" spans="1:18" ht="20.45" customHeight="1" x14ac:dyDescent="0.25">
      <c r="A613" s="241"/>
      <c r="B613" s="250">
        <v>2</v>
      </c>
      <c r="C613" s="84" t="s">
        <v>1983</v>
      </c>
      <c r="D613" s="84" t="s">
        <v>1985</v>
      </c>
      <c r="E613" s="79" t="s">
        <v>109</v>
      </c>
      <c r="F613" s="266">
        <v>39701</v>
      </c>
      <c r="G613" s="250">
        <v>1</v>
      </c>
      <c r="H613" s="78" t="s">
        <v>1986</v>
      </c>
      <c r="I613" s="247" t="s">
        <v>221</v>
      </c>
      <c r="J613" s="47" t="s">
        <v>222</v>
      </c>
      <c r="K613" s="250" t="s">
        <v>180</v>
      </c>
      <c r="L613" s="247">
        <v>1</v>
      </c>
      <c r="M613" s="78">
        <v>2</v>
      </c>
      <c r="N613" s="259"/>
      <c r="O613" s="247"/>
      <c r="P613" s="247"/>
      <c r="Q613" s="80"/>
      <c r="R613" s="59">
        <v>621</v>
      </c>
    </row>
    <row r="614" spans="1:18" ht="20.45" customHeight="1" x14ac:dyDescent="0.25">
      <c r="A614" s="235">
        <v>171</v>
      </c>
      <c r="B614" s="245">
        <v>1</v>
      </c>
      <c r="C614" s="253" t="s">
        <v>1987</v>
      </c>
      <c r="D614" s="253" t="s">
        <v>1987</v>
      </c>
      <c r="E614" s="238" t="s">
        <v>95</v>
      </c>
      <c r="F614" s="248">
        <v>25120</v>
      </c>
      <c r="G614" s="249">
        <v>1</v>
      </c>
      <c r="H614" s="237" t="s">
        <v>1988</v>
      </c>
      <c r="I614" s="244" t="s">
        <v>221</v>
      </c>
      <c r="J614" s="188" t="s">
        <v>222</v>
      </c>
      <c r="K614" s="245" t="s">
        <v>180</v>
      </c>
      <c r="L614" s="247">
        <v>1</v>
      </c>
      <c r="M614" s="78">
        <v>2</v>
      </c>
      <c r="N614" s="241"/>
      <c r="O614" s="244"/>
      <c r="P614" s="244"/>
      <c r="Q614" s="308" t="s">
        <v>2450</v>
      </c>
      <c r="R614" s="59">
        <v>622</v>
      </c>
    </row>
    <row r="615" spans="1:18" ht="20.45" customHeight="1" x14ac:dyDescent="0.25">
      <c r="A615" s="241"/>
      <c r="B615" s="250">
        <v>2</v>
      </c>
      <c r="C615" s="84" t="s">
        <v>1987</v>
      </c>
      <c r="D615" s="84" t="s">
        <v>1989</v>
      </c>
      <c r="E615" s="80">
        <v>2</v>
      </c>
      <c r="F615" s="77">
        <v>35921</v>
      </c>
      <c r="G615" s="251">
        <v>2</v>
      </c>
      <c r="H615" s="78" t="s">
        <v>1990</v>
      </c>
      <c r="I615" s="247" t="s">
        <v>221</v>
      </c>
      <c r="J615" s="47" t="s">
        <v>222</v>
      </c>
      <c r="K615" s="250" t="s">
        <v>180</v>
      </c>
      <c r="L615" s="247">
        <v>1</v>
      </c>
      <c r="M615" s="78">
        <v>2</v>
      </c>
      <c r="N615" s="259"/>
      <c r="O615" s="247" t="s">
        <v>269</v>
      </c>
      <c r="P615" s="247"/>
      <c r="Q615" s="80"/>
      <c r="R615" s="59">
        <v>623</v>
      </c>
    </row>
    <row r="616" spans="1:18" ht="20.45" customHeight="1" x14ac:dyDescent="0.25">
      <c r="A616" s="241"/>
      <c r="B616" s="250">
        <v>3</v>
      </c>
      <c r="C616" s="84" t="s">
        <v>1987</v>
      </c>
      <c r="D616" s="84" t="s">
        <v>1991</v>
      </c>
      <c r="E616" s="80">
        <v>3</v>
      </c>
      <c r="F616" s="77">
        <v>43228</v>
      </c>
      <c r="G616" s="251">
        <v>2</v>
      </c>
      <c r="H616" s="78" t="s">
        <v>1992</v>
      </c>
      <c r="I616" s="247" t="s">
        <v>221</v>
      </c>
      <c r="J616" s="47" t="s">
        <v>222</v>
      </c>
      <c r="K616" s="250" t="s">
        <v>180</v>
      </c>
      <c r="L616" s="247">
        <v>1</v>
      </c>
      <c r="M616" s="78">
        <v>2</v>
      </c>
      <c r="N616" s="259"/>
      <c r="O616" s="247"/>
      <c r="P616" s="247"/>
      <c r="Q616" s="80"/>
      <c r="R616" s="59">
        <v>624</v>
      </c>
    </row>
    <row r="617" spans="1:18" ht="20.45" customHeight="1" x14ac:dyDescent="0.25">
      <c r="A617" s="241"/>
      <c r="B617" s="250">
        <v>4</v>
      </c>
      <c r="C617" s="84" t="s">
        <v>1987</v>
      </c>
      <c r="D617" s="84" t="s">
        <v>1993</v>
      </c>
      <c r="E617" s="80">
        <v>3</v>
      </c>
      <c r="F617" s="266">
        <v>44365</v>
      </c>
      <c r="G617" s="251">
        <v>2</v>
      </c>
      <c r="H617" s="78" t="s">
        <v>1994</v>
      </c>
      <c r="I617" s="247" t="s">
        <v>221</v>
      </c>
      <c r="J617" s="47" t="s">
        <v>222</v>
      </c>
      <c r="K617" s="250" t="s">
        <v>180</v>
      </c>
      <c r="L617" s="247">
        <v>1</v>
      </c>
      <c r="M617" s="78">
        <v>2</v>
      </c>
      <c r="N617" s="259"/>
      <c r="O617" s="247"/>
      <c r="P617" s="247"/>
      <c r="Q617" s="80"/>
      <c r="R617" s="59">
        <v>625</v>
      </c>
    </row>
    <row r="618" spans="1:18" ht="20.45" customHeight="1" x14ac:dyDescent="0.25">
      <c r="A618" s="235">
        <v>172</v>
      </c>
      <c r="B618" s="245">
        <v>1</v>
      </c>
      <c r="C618" s="253" t="s">
        <v>1995</v>
      </c>
      <c r="D618" s="253" t="s">
        <v>1995</v>
      </c>
      <c r="E618" s="238" t="s">
        <v>95</v>
      </c>
      <c r="F618" s="248">
        <v>23077</v>
      </c>
      <c r="G618" s="249">
        <v>1</v>
      </c>
      <c r="H618" s="237" t="s">
        <v>1996</v>
      </c>
      <c r="I618" s="244" t="s">
        <v>221</v>
      </c>
      <c r="J618" s="188" t="s">
        <v>222</v>
      </c>
      <c r="K618" s="245" t="s">
        <v>180</v>
      </c>
      <c r="L618" s="247">
        <v>1</v>
      </c>
      <c r="M618" s="78">
        <v>2</v>
      </c>
      <c r="N618" s="235" t="s">
        <v>269</v>
      </c>
      <c r="O618" s="244"/>
      <c r="P618" s="244"/>
      <c r="Q618" s="235"/>
      <c r="R618" s="59">
        <v>626</v>
      </c>
    </row>
    <row r="619" spans="1:18" ht="20.45" customHeight="1" x14ac:dyDescent="0.25">
      <c r="A619" s="241"/>
      <c r="B619" s="250">
        <v>2</v>
      </c>
      <c r="C619" s="84" t="s">
        <v>1995</v>
      </c>
      <c r="D619" s="84" t="s">
        <v>1188</v>
      </c>
      <c r="E619" s="79" t="s">
        <v>96</v>
      </c>
      <c r="F619" s="77">
        <v>23384</v>
      </c>
      <c r="G619" s="251">
        <v>2</v>
      </c>
      <c r="H619" s="78" t="s">
        <v>1997</v>
      </c>
      <c r="I619" s="247" t="s">
        <v>221</v>
      </c>
      <c r="J619" s="47" t="s">
        <v>222</v>
      </c>
      <c r="K619" s="250" t="s">
        <v>180</v>
      </c>
      <c r="L619" s="247">
        <v>1</v>
      </c>
      <c r="M619" s="78">
        <v>2</v>
      </c>
      <c r="N619" s="259"/>
      <c r="O619" s="247"/>
      <c r="P619" s="247"/>
      <c r="Q619" s="80"/>
      <c r="R619" s="59">
        <v>627</v>
      </c>
    </row>
    <row r="620" spans="1:18" ht="20.45" customHeight="1" x14ac:dyDescent="0.25">
      <c r="A620" s="235">
        <v>173</v>
      </c>
      <c r="B620" s="279">
        <v>1</v>
      </c>
      <c r="C620" s="253" t="s">
        <v>954</v>
      </c>
      <c r="D620" s="253" t="s">
        <v>954</v>
      </c>
      <c r="E620" s="238" t="s">
        <v>95</v>
      </c>
      <c r="F620" s="248">
        <v>30954</v>
      </c>
      <c r="G620" s="249">
        <v>2</v>
      </c>
      <c r="H620" s="237" t="s">
        <v>1998</v>
      </c>
      <c r="I620" s="245" t="s">
        <v>221</v>
      </c>
      <c r="J620" s="188" t="s">
        <v>222</v>
      </c>
      <c r="K620" s="245" t="s">
        <v>180</v>
      </c>
      <c r="L620" s="247">
        <v>1</v>
      </c>
      <c r="M620" s="78">
        <v>2</v>
      </c>
      <c r="N620" s="249"/>
      <c r="O620" s="244" t="s">
        <v>269</v>
      </c>
      <c r="P620" s="265"/>
      <c r="Q620" s="48"/>
      <c r="R620" s="59">
        <v>628</v>
      </c>
    </row>
    <row r="621" spans="1:18" ht="20.45" customHeight="1" x14ac:dyDescent="0.25">
      <c r="A621" s="241"/>
      <c r="B621" s="285">
        <v>2</v>
      </c>
      <c r="C621" s="84" t="s">
        <v>954</v>
      </c>
      <c r="D621" s="84" t="s">
        <v>1999</v>
      </c>
      <c r="E621" s="79" t="s">
        <v>109</v>
      </c>
      <c r="F621" s="77">
        <v>39604</v>
      </c>
      <c r="G621" s="251">
        <v>2</v>
      </c>
      <c r="H621" s="78" t="s">
        <v>2000</v>
      </c>
      <c r="I621" s="250" t="s">
        <v>221</v>
      </c>
      <c r="J621" s="47" t="s">
        <v>222</v>
      </c>
      <c r="K621" s="250" t="s">
        <v>180</v>
      </c>
      <c r="L621" s="247">
        <v>1</v>
      </c>
      <c r="M621" s="78">
        <v>2</v>
      </c>
      <c r="N621" s="251"/>
      <c r="O621" s="247"/>
      <c r="P621" s="265"/>
      <c r="Q621" s="48"/>
      <c r="R621" s="59">
        <v>629</v>
      </c>
    </row>
    <row r="622" spans="1:18" ht="20.45" customHeight="1" x14ac:dyDescent="0.25">
      <c r="A622" s="241"/>
      <c r="B622" s="285">
        <v>3</v>
      </c>
      <c r="C622" s="84" t="s">
        <v>954</v>
      </c>
      <c r="D622" s="84" t="s">
        <v>2001</v>
      </c>
      <c r="E622" s="79" t="s">
        <v>109</v>
      </c>
      <c r="F622" s="77">
        <v>40112</v>
      </c>
      <c r="G622" s="251">
        <v>2</v>
      </c>
      <c r="H622" s="78" t="s">
        <v>2002</v>
      </c>
      <c r="I622" s="250" t="s">
        <v>221</v>
      </c>
      <c r="J622" s="47" t="s">
        <v>222</v>
      </c>
      <c r="K622" s="250" t="s">
        <v>180</v>
      </c>
      <c r="L622" s="247">
        <v>1</v>
      </c>
      <c r="M622" s="78">
        <v>2</v>
      </c>
      <c r="N622" s="251"/>
      <c r="O622" s="247"/>
      <c r="P622" s="265"/>
      <c r="Q622" s="48"/>
      <c r="R622" s="59">
        <v>630</v>
      </c>
    </row>
    <row r="623" spans="1:18" ht="20.45" customHeight="1" x14ac:dyDescent="0.25">
      <c r="A623" s="241"/>
      <c r="B623" s="285">
        <v>4</v>
      </c>
      <c r="C623" s="84" t="s">
        <v>954</v>
      </c>
      <c r="D623" s="84" t="s">
        <v>2003</v>
      </c>
      <c r="E623" s="79" t="s">
        <v>145</v>
      </c>
      <c r="F623" s="77">
        <v>14886</v>
      </c>
      <c r="G623" s="251">
        <v>2</v>
      </c>
      <c r="H623" s="78" t="s">
        <v>2004</v>
      </c>
      <c r="I623" s="250" t="s">
        <v>221</v>
      </c>
      <c r="J623" s="47" t="s">
        <v>222</v>
      </c>
      <c r="K623" s="250" t="s">
        <v>180</v>
      </c>
      <c r="L623" s="247">
        <v>1</v>
      </c>
      <c r="M623" s="78">
        <v>2</v>
      </c>
      <c r="N623" s="251"/>
      <c r="O623" s="247"/>
      <c r="P623" s="265"/>
      <c r="Q623" s="48"/>
      <c r="R623" s="59">
        <v>631</v>
      </c>
    </row>
    <row r="624" spans="1:18" ht="20.45" customHeight="1" x14ac:dyDescent="0.25">
      <c r="A624" s="45">
        <v>174</v>
      </c>
      <c r="B624" s="184" t="s">
        <v>95</v>
      </c>
      <c r="C624" s="290" t="s">
        <v>2005</v>
      </c>
      <c r="D624" s="290" t="s">
        <v>2005</v>
      </c>
      <c r="E624" s="45">
        <v>1</v>
      </c>
      <c r="F624" s="181">
        <v>29094</v>
      </c>
      <c r="G624" s="45">
        <v>2</v>
      </c>
      <c r="H624" s="267" t="s">
        <v>2006</v>
      </c>
      <c r="I624" s="45" t="s">
        <v>221</v>
      </c>
      <c r="J624" s="188" t="s">
        <v>222</v>
      </c>
      <c r="K624" s="184" t="s">
        <v>173</v>
      </c>
      <c r="L624" s="46" t="s">
        <v>95</v>
      </c>
      <c r="M624" s="78">
        <v>2</v>
      </c>
      <c r="N624" s="188"/>
      <c r="O624" s="265"/>
      <c r="P624" s="265"/>
      <c r="Q624" s="48"/>
      <c r="R624" s="59">
        <v>632</v>
      </c>
    </row>
    <row r="625" spans="1:18" ht="20.45" customHeight="1" x14ac:dyDescent="0.25">
      <c r="A625" s="259"/>
      <c r="B625" s="46" t="s">
        <v>96</v>
      </c>
      <c r="C625" s="94" t="s">
        <v>2005</v>
      </c>
      <c r="D625" s="94" t="s">
        <v>2007</v>
      </c>
      <c r="E625" s="46" t="s">
        <v>109</v>
      </c>
      <c r="F625" s="49">
        <v>38942</v>
      </c>
      <c r="G625" s="48">
        <v>2</v>
      </c>
      <c r="H625" s="269" t="s">
        <v>2008</v>
      </c>
      <c r="I625" s="48" t="s">
        <v>221</v>
      </c>
      <c r="J625" s="47" t="s">
        <v>222</v>
      </c>
      <c r="K625" s="46" t="s">
        <v>173</v>
      </c>
      <c r="L625" s="46" t="s">
        <v>95</v>
      </c>
      <c r="M625" s="78">
        <v>2</v>
      </c>
      <c r="N625" s="188"/>
      <c r="O625" s="265"/>
      <c r="P625" s="265"/>
      <c r="Q625" s="48"/>
      <c r="R625" s="59">
        <v>633</v>
      </c>
    </row>
    <row r="626" spans="1:18" ht="20.45" customHeight="1" x14ac:dyDescent="0.25">
      <c r="A626" s="259"/>
      <c r="B626" s="46" t="s">
        <v>109</v>
      </c>
      <c r="C626" s="94" t="s">
        <v>2005</v>
      </c>
      <c r="D626" s="94" t="s">
        <v>2009</v>
      </c>
      <c r="E626" s="46" t="s">
        <v>109</v>
      </c>
      <c r="F626" s="49">
        <v>40470</v>
      </c>
      <c r="G626" s="48">
        <v>2</v>
      </c>
      <c r="H626" s="269" t="s">
        <v>2010</v>
      </c>
      <c r="I626" s="48" t="s">
        <v>221</v>
      </c>
      <c r="J626" s="47" t="s">
        <v>222</v>
      </c>
      <c r="K626" s="46" t="s">
        <v>173</v>
      </c>
      <c r="L626" s="46" t="s">
        <v>95</v>
      </c>
      <c r="M626" s="78">
        <v>2</v>
      </c>
      <c r="N626" s="188"/>
      <c r="O626" s="265"/>
      <c r="P626" s="265"/>
      <c r="Q626" s="48"/>
      <c r="R626" s="59">
        <v>634</v>
      </c>
    </row>
    <row r="627" spans="1:18" ht="20.45" customHeight="1" x14ac:dyDescent="0.25">
      <c r="A627" s="235">
        <v>175</v>
      </c>
      <c r="B627" s="45">
        <v>1</v>
      </c>
      <c r="C627" s="163" t="s">
        <v>2011</v>
      </c>
      <c r="D627" s="163" t="s">
        <v>2011</v>
      </c>
      <c r="E627" s="45">
        <v>1</v>
      </c>
      <c r="F627" s="181">
        <v>22122</v>
      </c>
      <c r="G627" s="45">
        <v>1</v>
      </c>
      <c r="H627" s="267" t="s">
        <v>2012</v>
      </c>
      <c r="I627" s="45" t="s">
        <v>221</v>
      </c>
      <c r="J627" s="188" t="s">
        <v>222</v>
      </c>
      <c r="K627" s="184" t="s">
        <v>173</v>
      </c>
      <c r="L627" s="47">
        <v>1</v>
      </c>
      <c r="M627" s="78">
        <v>2</v>
      </c>
      <c r="N627" s="188"/>
      <c r="O627" s="265"/>
      <c r="P627" s="265"/>
      <c r="Q627" s="48"/>
      <c r="R627" s="59">
        <v>635</v>
      </c>
    </row>
    <row r="628" spans="1:18" ht="20.45" customHeight="1" x14ac:dyDescent="0.25">
      <c r="A628" s="259"/>
      <c r="B628" s="48">
        <v>2</v>
      </c>
      <c r="C628" s="167" t="s">
        <v>2011</v>
      </c>
      <c r="D628" s="167" t="s">
        <v>2013</v>
      </c>
      <c r="E628" s="48">
        <v>3</v>
      </c>
      <c r="F628" s="49">
        <v>34517</v>
      </c>
      <c r="G628" s="48">
        <v>1</v>
      </c>
      <c r="H628" s="269" t="s">
        <v>2014</v>
      </c>
      <c r="I628" s="48" t="s">
        <v>221</v>
      </c>
      <c r="J628" s="47" t="s">
        <v>222</v>
      </c>
      <c r="K628" s="46" t="s">
        <v>173</v>
      </c>
      <c r="L628" s="47">
        <v>1</v>
      </c>
      <c r="M628" s="78">
        <v>2</v>
      </c>
      <c r="N628" s="188"/>
      <c r="O628" s="265"/>
      <c r="P628" s="265"/>
      <c r="Q628" s="48"/>
      <c r="R628" s="59">
        <v>636</v>
      </c>
    </row>
    <row r="629" spans="1:18" ht="20.45" customHeight="1" x14ac:dyDescent="0.25">
      <c r="A629" s="259"/>
      <c r="B629" s="48">
        <v>3</v>
      </c>
      <c r="C629" s="167" t="s">
        <v>2011</v>
      </c>
      <c r="D629" s="167" t="s">
        <v>2015</v>
      </c>
      <c r="E629" s="48">
        <v>3</v>
      </c>
      <c r="F629" s="49">
        <v>36355</v>
      </c>
      <c r="G629" s="48">
        <v>1</v>
      </c>
      <c r="H629" s="269" t="s">
        <v>2016</v>
      </c>
      <c r="I629" s="48" t="s">
        <v>221</v>
      </c>
      <c r="J629" s="47" t="s">
        <v>222</v>
      </c>
      <c r="K629" s="46" t="s">
        <v>173</v>
      </c>
      <c r="L629" s="47">
        <v>1</v>
      </c>
      <c r="M629" s="78">
        <v>2</v>
      </c>
      <c r="N629" s="188"/>
      <c r="O629" s="265"/>
      <c r="P629" s="265"/>
      <c r="Q629" s="48"/>
      <c r="R629" s="59">
        <v>637</v>
      </c>
    </row>
    <row r="630" spans="1:18" ht="20.45" customHeight="1" x14ac:dyDescent="0.25">
      <c r="A630" s="235">
        <v>176</v>
      </c>
      <c r="B630" s="184" t="s">
        <v>95</v>
      </c>
      <c r="C630" s="163" t="s">
        <v>365</v>
      </c>
      <c r="D630" s="163" t="s">
        <v>365</v>
      </c>
      <c r="E630" s="45">
        <v>1</v>
      </c>
      <c r="F630" s="181">
        <v>34678</v>
      </c>
      <c r="G630" s="45">
        <v>2</v>
      </c>
      <c r="H630" s="267" t="s">
        <v>2017</v>
      </c>
      <c r="I630" s="45" t="s">
        <v>221</v>
      </c>
      <c r="J630" s="188" t="s">
        <v>222</v>
      </c>
      <c r="K630" s="184" t="s">
        <v>162</v>
      </c>
      <c r="L630" s="47">
        <v>1</v>
      </c>
      <c r="M630" s="78">
        <v>2</v>
      </c>
      <c r="N630" s="188"/>
      <c r="O630" s="188"/>
      <c r="P630" s="265"/>
      <c r="Q630" s="48"/>
      <c r="R630" s="59">
        <v>638</v>
      </c>
    </row>
    <row r="631" spans="1:18" ht="20.45" customHeight="1" x14ac:dyDescent="0.25">
      <c r="A631" s="241"/>
      <c r="B631" s="46" t="s">
        <v>96</v>
      </c>
      <c r="C631" s="167" t="s">
        <v>365</v>
      </c>
      <c r="D631" s="167" t="s">
        <v>2018</v>
      </c>
      <c r="E631" s="48">
        <v>3</v>
      </c>
      <c r="F631" s="49">
        <v>42340</v>
      </c>
      <c r="G631" s="48">
        <v>2</v>
      </c>
      <c r="H631" s="269" t="s">
        <v>2019</v>
      </c>
      <c r="I631" s="48" t="s">
        <v>221</v>
      </c>
      <c r="J631" s="47" t="s">
        <v>222</v>
      </c>
      <c r="K631" s="46" t="s">
        <v>162</v>
      </c>
      <c r="L631" s="47">
        <v>1</v>
      </c>
      <c r="M631" s="78">
        <v>2</v>
      </c>
      <c r="N631" s="188"/>
      <c r="O631" s="188"/>
      <c r="P631" s="265"/>
      <c r="Q631" s="48"/>
      <c r="R631" s="59">
        <v>639</v>
      </c>
    </row>
    <row r="632" spans="1:18" ht="20.45" customHeight="1" x14ac:dyDescent="0.25">
      <c r="A632" s="241"/>
      <c r="B632" s="46" t="s">
        <v>109</v>
      </c>
      <c r="C632" s="167" t="s">
        <v>365</v>
      </c>
      <c r="D632" s="167" t="s">
        <v>1999</v>
      </c>
      <c r="E632" s="48">
        <v>3</v>
      </c>
      <c r="F632" s="49" t="s">
        <v>2020</v>
      </c>
      <c r="G632" s="48">
        <v>2</v>
      </c>
      <c r="H632" s="269" t="s">
        <v>2021</v>
      </c>
      <c r="I632" s="48" t="s">
        <v>221</v>
      </c>
      <c r="J632" s="47" t="s">
        <v>222</v>
      </c>
      <c r="K632" s="46" t="s">
        <v>162</v>
      </c>
      <c r="L632" s="47">
        <v>1</v>
      </c>
      <c r="M632" s="78">
        <v>2</v>
      </c>
      <c r="N632" s="188"/>
      <c r="O632" s="188"/>
      <c r="P632" s="265"/>
      <c r="Q632" s="48"/>
      <c r="R632" s="59">
        <v>640</v>
      </c>
    </row>
    <row r="633" spans="1:18" ht="20.45" customHeight="1" x14ac:dyDescent="0.25">
      <c r="A633" s="241"/>
      <c r="B633" s="46" t="s">
        <v>145</v>
      </c>
      <c r="C633" s="167" t="s">
        <v>365</v>
      </c>
      <c r="D633" s="167" t="s">
        <v>2022</v>
      </c>
      <c r="E633" s="48">
        <v>3</v>
      </c>
      <c r="F633" s="49">
        <v>45903</v>
      </c>
      <c r="G633" s="48">
        <v>1</v>
      </c>
      <c r="H633" s="269" t="s">
        <v>2023</v>
      </c>
      <c r="I633" s="48" t="s">
        <v>221</v>
      </c>
      <c r="J633" s="47" t="s">
        <v>222</v>
      </c>
      <c r="K633" s="46" t="s">
        <v>162</v>
      </c>
      <c r="L633" s="47">
        <v>1</v>
      </c>
      <c r="M633" s="78">
        <v>2</v>
      </c>
      <c r="N633" s="188"/>
      <c r="O633" s="188"/>
      <c r="P633" s="265"/>
      <c r="Q633" s="48"/>
      <c r="R633" s="59">
        <v>641</v>
      </c>
    </row>
    <row r="634" spans="1:18" s="258" customFormat="1" ht="20.45" customHeight="1" x14ac:dyDescent="0.25">
      <c r="A634" s="241">
        <v>177</v>
      </c>
      <c r="B634" s="184" t="s">
        <v>95</v>
      </c>
      <c r="C634" s="163" t="s">
        <v>2024</v>
      </c>
      <c r="D634" s="163" t="s">
        <v>2024</v>
      </c>
      <c r="E634" s="45">
        <v>1</v>
      </c>
      <c r="F634" s="181">
        <v>26755</v>
      </c>
      <c r="G634" s="45">
        <v>2</v>
      </c>
      <c r="H634" s="267" t="s">
        <v>2025</v>
      </c>
      <c r="I634" s="45" t="s">
        <v>221</v>
      </c>
      <c r="J634" s="188" t="s">
        <v>222</v>
      </c>
      <c r="K634" s="184" t="s">
        <v>162</v>
      </c>
      <c r="L634" s="188">
        <v>1</v>
      </c>
      <c r="M634" s="237">
        <v>2</v>
      </c>
      <c r="N634" s="188"/>
      <c r="O634" s="188"/>
      <c r="P634" s="276"/>
      <c r="Q634" s="45"/>
      <c r="R634" s="258">
        <v>642</v>
      </c>
    </row>
    <row r="635" spans="1:18" ht="20.45" customHeight="1" x14ac:dyDescent="0.25">
      <c r="A635" s="235">
        <v>178</v>
      </c>
      <c r="B635" s="45">
        <v>1</v>
      </c>
      <c r="C635" s="163" t="s">
        <v>2026</v>
      </c>
      <c r="D635" s="163" t="s">
        <v>2026</v>
      </c>
      <c r="E635" s="45">
        <v>1</v>
      </c>
      <c r="F635" s="181">
        <v>28851</v>
      </c>
      <c r="G635" s="45">
        <v>1</v>
      </c>
      <c r="H635" s="184" t="s">
        <v>2027</v>
      </c>
      <c r="I635" s="45" t="s">
        <v>221</v>
      </c>
      <c r="J635" s="188" t="s">
        <v>222</v>
      </c>
      <c r="K635" s="184" t="s">
        <v>162</v>
      </c>
      <c r="L635" s="47">
        <v>1</v>
      </c>
      <c r="M635" s="78">
        <v>2</v>
      </c>
      <c r="N635" s="188"/>
      <c r="O635" s="188"/>
      <c r="P635" s="265"/>
      <c r="Q635" s="48"/>
      <c r="R635" s="59">
        <v>643</v>
      </c>
    </row>
    <row r="636" spans="1:18" ht="20.45" customHeight="1" x14ac:dyDescent="0.25">
      <c r="A636" s="241"/>
      <c r="B636" s="48">
        <v>2</v>
      </c>
      <c r="C636" s="167" t="s">
        <v>2026</v>
      </c>
      <c r="D636" s="167" t="s">
        <v>2028</v>
      </c>
      <c r="E636" s="48">
        <v>2</v>
      </c>
      <c r="F636" s="49">
        <v>29387</v>
      </c>
      <c r="G636" s="48">
        <v>2</v>
      </c>
      <c r="H636" s="46" t="s">
        <v>2029</v>
      </c>
      <c r="I636" s="48" t="s">
        <v>221</v>
      </c>
      <c r="J636" s="47" t="s">
        <v>222</v>
      </c>
      <c r="K636" s="46" t="s">
        <v>162</v>
      </c>
      <c r="L636" s="47">
        <v>1</v>
      </c>
      <c r="M636" s="78">
        <v>2</v>
      </c>
      <c r="N636" s="188"/>
      <c r="O636" s="188"/>
      <c r="P636" s="265"/>
      <c r="Q636" s="48"/>
      <c r="R636" s="59">
        <v>644</v>
      </c>
    </row>
    <row r="637" spans="1:18" ht="20.45" customHeight="1" x14ac:dyDescent="0.25">
      <c r="A637" s="241"/>
      <c r="B637" s="48">
        <v>3</v>
      </c>
      <c r="C637" s="167" t="s">
        <v>2026</v>
      </c>
      <c r="D637" s="167" t="s">
        <v>2030</v>
      </c>
      <c r="E637" s="48">
        <v>3</v>
      </c>
      <c r="F637" s="49">
        <v>38473</v>
      </c>
      <c r="G637" s="48">
        <v>1</v>
      </c>
      <c r="H637" s="46" t="s">
        <v>2031</v>
      </c>
      <c r="I637" s="48" t="s">
        <v>221</v>
      </c>
      <c r="J637" s="47" t="s">
        <v>222</v>
      </c>
      <c r="K637" s="46" t="s">
        <v>162</v>
      </c>
      <c r="L637" s="47">
        <v>1</v>
      </c>
      <c r="M637" s="78">
        <v>2</v>
      </c>
      <c r="N637" s="188"/>
      <c r="O637" s="188"/>
      <c r="P637" s="265"/>
      <c r="Q637" s="48"/>
      <c r="R637" s="59">
        <v>645</v>
      </c>
    </row>
    <row r="638" spans="1:18" ht="20.45" customHeight="1" x14ac:dyDescent="0.25">
      <c r="A638" s="241"/>
      <c r="B638" s="48">
        <v>4</v>
      </c>
      <c r="C638" s="167" t="s">
        <v>2026</v>
      </c>
      <c r="D638" s="167" t="s">
        <v>2032</v>
      </c>
      <c r="E638" s="48">
        <v>3</v>
      </c>
      <c r="F638" s="49">
        <v>39009</v>
      </c>
      <c r="G638" s="48">
        <v>2</v>
      </c>
      <c r="H638" s="46" t="s">
        <v>2033</v>
      </c>
      <c r="I638" s="48" t="s">
        <v>221</v>
      </c>
      <c r="J638" s="47" t="s">
        <v>222</v>
      </c>
      <c r="K638" s="46" t="s">
        <v>162</v>
      </c>
      <c r="L638" s="47">
        <v>1</v>
      </c>
      <c r="M638" s="78">
        <v>2</v>
      </c>
      <c r="N638" s="188"/>
      <c r="O638" s="188"/>
      <c r="P638" s="265"/>
      <c r="Q638" s="48"/>
      <c r="R638" s="59">
        <v>646</v>
      </c>
    </row>
    <row r="639" spans="1:18" ht="20.45" customHeight="1" x14ac:dyDescent="0.25">
      <c r="A639" s="241"/>
      <c r="B639" s="48">
        <v>5</v>
      </c>
      <c r="C639" s="167" t="s">
        <v>2026</v>
      </c>
      <c r="D639" s="167" t="s">
        <v>2034</v>
      </c>
      <c r="E639" s="48">
        <v>3</v>
      </c>
      <c r="F639" s="49">
        <v>39953</v>
      </c>
      <c r="G639" s="48">
        <v>1</v>
      </c>
      <c r="H639" s="46" t="s">
        <v>2035</v>
      </c>
      <c r="I639" s="48" t="s">
        <v>221</v>
      </c>
      <c r="J639" s="47" t="s">
        <v>222</v>
      </c>
      <c r="K639" s="46" t="s">
        <v>162</v>
      </c>
      <c r="L639" s="47">
        <v>1</v>
      </c>
      <c r="M639" s="78">
        <v>2</v>
      </c>
      <c r="N639" s="188"/>
      <c r="O639" s="188"/>
      <c r="P639" s="265"/>
      <c r="Q639" s="48"/>
      <c r="R639" s="59">
        <v>647</v>
      </c>
    </row>
    <row r="640" spans="1:18" ht="20.45" customHeight="1" x14ac:dyDescent="0.25">
      <c r="A640" s="241"/>
      <c r="B640" s="48">
        <v>6</v>
      </c>
      <c r="C640" s="167" t="s">
        <v>2026</v>
      </c>
      <c r="D640" s="167" t="s">
        <v>2036</v>
      </c>
      <c r="E640" s="48">
        <v>3</v>
      </c>
      <c r="F640" s="49">
        <v>41399</v>
      </c>
      <c r="G640" s="48">
        <v>1</v>
      </c>
      <c r="H640" s="46" t="s">
        <v>2037</v>
      </c>
      <c r="I640" s="48" t="s">
        <v>221</v>
      </c>
      <c r="J640" s="47" t="s">
        <v>222</v>
      </c>
      <c r="K640" s="46" t="s">
        <v>162</v>
      </c>
      <c r="L640" s="47">
        <v>1</v>
      </c>
      <c r="M640" s="78">
        <v>2</v>
      </c>
      <c r="N640" s="188"/>
      <c r="O640" s="188"/>
      <c r="P640" s="265"/>
      <c r="Q640" s="48"/>
      <c r="R640" s="59">
        <v>648</v>
      </c>
    </row>
    <row r="641" spans="1:19" ht="20.45" customHeight="1" x14ac:dyDescent="0.25">
      <c r="A641" s="241"/>
      <c r="B641" s="48">
        <v>7</v>
      </c>
      <c r="C641" s="167" t="s">
        <v>2026</v>
      </c>
      <c r="D641" s="167" t="s">
        <v>2038</v>
      </c>
      <c r="E641" s="48">
        <v>3</v>
      </c>
      <c r="F641" s="49">
        <v>42536</v>
      </c>
      <c r="G641" s="48">
        <v>2</v>
      </c>
      <c r="H641" s="46" t="s">
        <v>2039</v>
      </c>
      <c r="I641" s="48" t="s">
        <v>221</v>
      </c>
      <c r="J641" s="47" t="s">
        <v>222</v>
      </c>
      <c r="K641" s="46" t="s">
        <v>162</v>
      </c>
      <c r="L641" s="47">
        <v>1</v>
      </c>
      <c r="M641" s="78">
        <v>2</v>
      </c>
      <c r="N641" s="188"/>
      <c r="O641" s="188"/>
      <c r="P641" s="265"/>
      <c r="Q641" s="48"/>
      <c r="R641" s="59">
        <v>649</v>
      </c>
    </row>
    <row r="642" spans="1:19" ht="20.45" customHeight="1" x14ac:dyDescent="0.25">
      <c r="A642" s="241"/>
      <c r="B642" s="48">
        <v>8</v>
      </c>
      <c r="C642" s="167" t="s">
        <v>2026</v>
      </c>
      <c r="D642" s="167" t="s">
        <v>2040</v>
      </c>
      <c r="E642" s="48">
        <v>3</v>
      </c>
      <c r="F642" s="49">
        <v>43346</v>
      </c>
      <c r="G642" s="48">
        <v>1</v>
      </c>
      <c r="H642" s="46" t="s">
        <v>2041</v>
      </c>
      <c r="I642" s="48" t="s">
        <v>221</v>
      </c>
      <c r="J642" s="47" t="s">
        <v>222</v>
      </c>
      <c r="K642" s="46" t="s">
        <v>162</v>
      </c>
      <c r="L642" s="47">
        <v>1</v>
      </c>
      <c r="M642" s="78">
        <v>2</v>
      </c>
      <c r="N642" s="188"/>
      <c r="O642" s="188"/>
      <c r="P642" s="265"/>
      <c r="Q642" s="48"/>
      <c r="R642" s="59">
        <v>650</v>
      </c>
    </row>
    <row r="643" spans="1:19" ht="20.45" customHeight="1" x14ac:dyDescent="0.25">
      <c r="A643" s="241"/>
      <c r="B643" s="48">
        <v>9</v>
      </c>
      <c r="C643" s="167" t="s">
        <v>2026</v>
      </c>
      <c r="D643" s="167" t="s">
        <v>2042</v>
      </c>
      <c r="E643" s="48">
        <v>3</v>
      </c>
      <c r="F643" s="49">
        <v>43800</v>
      </c>
      <c r="G643" s="48">
        <v>1</v>
      </c>
      <c r="H643" s="46" t="s">
        <v>2043</v>
      </c>
      <c r="I643" s="48" t="s">
        <v>221</v>
      </c>
      <c r="J643" s="47" t="s">
        <v>222</v>
      </c>
      <c r="K643" s="46" t="s">
        <v>162</v>
      </c>
      <c r="L643" s="47">
        <v>1</v>
      </c>
      <c r="M643" s="78">
        <v>2</v>
      </c>
      <c r="N643" s="188"/>
      <c r="O643" s="188"/>
      <c r="P643" s="265"/>
      <c r="Q643" s="48"/>
      <c r="R643" s="59">
        <v>651</v>
      </c>
    </row>
    <row r="644" spans="1:19" ht="20.45" customHeight="1" x14ac:dyDescent="0.25">
      <c r="A644" s="241"/>
      <c r="B644" s="48">
        <v>10</v>
      </c>
      <c r="C644" s="167" t="s">
        <v>2026</v>
      </c>
      <c r="D644" s="167" t="s">
        <v>1176</v>
      </c>
      <c r="E644" s="48">
        <v>3</v>
      </c>
      <c r="F644" s="49">
        <v>40589</v>
      </c>
      <c r="G644" s="48">
        <v>2</v>
      </c>
      <c r="H644" s="46" t="s">
        <v>2044</v>
      </c>
      <c r="I644" s="48" t="s">
        <v>221</v>
      </c>
      <c r="J644" s="47" t="s">
        <v>222</v>
      </c>
      <c r="K644" s="46" t="s">
        <v>162</v>
      </c>
      <c r="L644" s="47">
        <v>1</v>
      </c>
      <c r="M644" s="78">
        <v>2</v>
      </c>
      <c r="N644" s="188"/>
      <c r="O644" s="188"/>
      <c r="P644" s="265"/>
      <c r="Q644" s="48"/>
      <c r="R644" s="59">
        <v>652</v>
      </c>
    </row>
    <row r="645" spans="1:19" ht="20.45" customHeight="1" x14ac:dyDescent="0.25">
      <c r="A645" s="241"/>
      <c r="B645" s="48">
        <v>11</v>
      </c>
      <c r="C645" s="167" t="s">
        <v>2026</v>
      </c>
      <c r="D645" s="167" t="s">
        <v>2045</v>
      </c>
      <c r="E645" s="48">
        <v>3</v>
      </c>
      <c r="F645" s="49">
        <v>45130</v>
      </c>
      <c r="G645" s="48">
        <v>1</v>
      </c>
      <c r="H645" s="46" t="s">
        <v>2046</v>
      </c>
      <c r="I645" s="48" t="s">
        <v>221</v>
      </c>
      <c r="J645" s="47" t="s">
        <v>222</v>
      </c>
      <c r="K645" s="46" t="s">
        <v>162</v>
      </c>
      <c r="L645" s="47">
        <v>1</v>
      </c>
      <c r="M645" s="78">
        <v>2</v>
      </c>
      <c r="N645" s="188"/>
      <c r="O645" s="188"/>
      <c r="P645" s="265"/>
      <c r="Q645" s="48"/>
      <c r="R645" s="59">
        <v>653</v>
      </c>
    </row>
    <row r="646" spans="1:19" ht="20.45" customHeight="1" x14ac:dyDescent="0.25">
      <c r="A646" s="235">
        <v>179</v>
      </c>
      <c r="B646" s="268">
        <v>1</v>
      </c>
      <c r="C646" s="163" t="s">
        <v>2047</v>
      </c>
      <c r="D646" s="163" t="s">
        <v>2047</v>
      </c>
      <c r="E646" s="45">
        <v>1</v>
      </c>
      <c r="F646" s="181">
        <v>21646</v>
      </c>
      <c r="G646" s="45">
        <v>2</v>
      </c>
      <c r="H646" s="267" t="s">
        <v>2048</v>
      </c>
      <c r="I646" s="45" t="s">
        <v>221</v>
      </c>
      <c r="J646" s="188" t="s">
        <v>222</v>
      </c>
      <c r="K646" s="268" t="s">
        <v>162</v>
      </c>
      <c r="L646" s="47">
        <v>1</v>
      </c>
      <c r="M646" s="78">
        <v>2</v>
      </c>
      <c r="N646" s="188"/>
      <c r="O646" s="188"/>
      <c r="P646" s="265"/>
      <c r="Q646" s="48"/>
      <c r="R646" s="59">
        <v>654</v>
      </c>
    </row>
    <row r="647" spans="1:19" ht="20.45" customHeight="1" x14ac:dyDescent="0.25">
      <c r="A647" s="241"/>
      <c r="B647" s="270">
        <v>2</v>
      </c>
      <c r="C647" s="167" t="s">
        <v>2047</v>
      </c>
      <c r="D647" s="167" t="s">
        <v>2049</v>
      </c>
      <c r="E647" s="48">
        <v>3</v>
      </c>
      <c r="F647" s="49">
        <v>33574</v>
      </c>
      <c r="G647" s="48">
        <v>1</v>
      </c>
      <c r="H647" s="269" t="s">
        <v>2050</v>
      </c>
      <c r="I647" s="48" t="s">
        <v>221</v>
      </c>
      <c r="J647" s="47" t="s">
        <v>222</v>
      </c>
      <c r="K647" s="270" t="s">
        <v>162</v>
      </c>
      <c r="L647" s="47">
        <v>1</v>
      </c>
      <c r="M647" s="78">
        <v>2</v>
      </c>
      <c r="N647" s="188"/>
      <c r="O647" s="188"/>
      <c r="P647" s="265"/>
      <c r="Q647" s="48"/>
      <c r="R647" s="59">
        <v>655</v>
      </c>
    </row>
    <row r="648" spans="1:19" ht="20.45" customHeight="1" x14ac:dyDescent="0.25">
      <c r="A648" s="241"/>
      <c r="B648" s="270">
        <v>3</v>
      </c>
      <c r="C648" s="167" t="s">
        <v>2047</v>
      </c>
      <c r="D648" s="167" t="s">
        <v>2051</v>
      </c>
      <c r="E648" s="48">
        <v>3</v>
      </c>
      <c r="F648" s="49">
        <v>38027</v>
      </c>
      <c r="G648" s="48">
        <v>1</v>
      </c>
      <c r="H648" s="269" t="s">
        <v>2052</v>
      </c>
      <c r="I648" s="48" t="s">
        <v>221</v>
      </c>
      <c r="J648" s="47" t="s">
        <v>222</v>
      </c>
      <c r="K648" s="270" t="s">
        <v>162</v>
      </c>
      <c r="L648" s="47">
        <v>1</v>
      </c>
      <c r="M648" s="78">
        <v>2</v>
      </c>
      <c r="N648" s="188"/>
      <c r="O648" s="188"/>
      <c r="P648" s="265"/>
      <c r="Q648" s="48"/>
      <c r="R648" s="59">
        <v>656</v>
      </c>
    </row>
    <row r="649" spans="1:19" ht="20.45" customHeight="1" x14ac:dyDescent="0.25">
      <c r="A649" s="235">
        <v>180</v>
      </c>
      <c r="B649" s="188">
        <v>1</v>
      </c>
      <c r="C649" s="187" t="s">
        <v>671</v>
      </c>
      <c r="D649" s="187" t="s">
        <v>671</v>
      </c>
      <c r="E649" s="188">
        <v>1</v>
      </c>
      <c r="F649" s="189">
        <v>33216</v>
      </c>
      <c r="G649" s="188">
        <v>2</v>
      </c>
      <c r="H649" s="271" t="s">
        <v>2053</v>
      </c>
      <c r="I649" s="45" t="s">
        <v>221</v>
      </c>
      <c r="J649" s="188" t="s">
        <v>222</v>
      </c>
      <c r="K649" s="184" t="s">
        <v>162</v>
      </c>
      <c r="L649" s="46" t="s">
        <v>95</v>
      </c>
      <c r="M649" s="78">
        <v>2</v>
      </c>
      <c r="N649" s="188"/>
      <c r="O649" s="188"/>
      <c r="P649" s="265"/>
      <c r="Q649" s="48" t="s">
        <v>310</v>
      </c>
      <c r="R649" s="59">
        <v>657</v>
      </c>
      <c r="S649" s="59" t="s">
        <v>2382</v>
      </c>
    </row>
    <row r="650" spans="1:19" ht="20.45" customHeight="1" x14ac:dyDescent="0.25">
      <c r="A650" s="241"/>
      <c r="B650" s="47">
        <v>2</v>
      </c>
      <c r="C650" s="83" t="s">
        <v>671</v>
      </c>
      <c r="D650" s="83" t="s">
        <v>2054</v>
      </c>
      <c r="E650" s="47">
        <v>3</v>
      </c>
      <c r="F650" s="82">
        <v>39970</v>
      </c>
      <c r="G650" s="47">
        <v>2</v>
      </c>
      <c r="H650" s="272" t="s">
        <v>2055</v>
      </c>
      <c r="I650" s="48" t="s">
        <v>221</v>
      </c>
      <c r="J650" s="47" t="s">
        <v>222</v>
      </c>
      <c r="K650" s="46" t="s">
        <v>162</v>
      </c>
      <c r="L650" s="46" t="s">
        <v>95</v>
      </c>
      <c r="M650" s="78">
        <v>2</v>
      </c>
      <c r="N650" s="47"/>
      <c r="O650" s="47"/>
      <c r="P650" s="265"/>
      <c r="Q650" s="48"/>
      <c r="R650" s="59">
        <v>658</v>
      </c>
    </row>
    <row r="651" spans="1:19" ht="20.45" customHeight="1" x14ac:dyDescent="0.25">
      <c r="A651" s="241"/>
      <c r="B651" s="47">
        <v>3</v>
      </c>
      <c r="C651" s="83" t="s">
        <v>671</v>
      </c>
      <c r="D651" s="83" t="s">
        <v>2056</v>
      </c>
      <c r="E651" s="47">
        <v>3</v>
      </c>
      <c r="F651" s="82">
        <v>40668</v>
      </c>
      <c r="G651" s="47">
        <v>2</v>
      </c>
      <c r="H651" s="272" t="s">
        <v>2057</v>
      </c>
      <c r="I651" s="48" t="s">
        <v>221</v>
      </c>
      <c r="J651" s="47" t="s">
        <v>222</v>
      </c>
      <c r="K651" s="46" t="s">
        <v>162</v>
      </c>
      <c r="L651" s="46" t="s">
        <v>95</v>
      </c>
      <c r="M651" s="78">
        <v>2</v>
      </c>
      <c r="N651" s="47"/>
      <c r="O651" s="47"/>
      <c r="P651" s="265"/>
      <c r="Q651" s="48"/>
      <c r="R651" s="59">
        <v>659</v>
      </c>
    </row>
    <row r="652" spans="1:19" ht="20.45" customHeight="1" x14ac:dyDescent="0.25">
      <c r="A652" s="235">
        <v>181</v>
      </c>
      <c r="B652" s="188">
        <v>1</v>
      </c>
      <c r="C652" s="187" t="s">
        <v>2058</v>
      </c>
      <c r="D652" s="187" t="s">
        <v>2058</v>
      </c>
      <c r="E652" s="188">
        <v>1</v>
      </c>
      <c r="F652" s="189">
        <v>30230</v>
      </c>
      <c r="G652" s="188">
        <v>2</v>
      </c>
      <c r="H652" s="271" t="s">
        <v>2059</v>
      </c>
      <c r="I652" s="45" t="s">
        <v>221</v>
      </c>
      <c r="J652" s="188" t="s">
        <v>222</v>
      </c>
      <c r="K652" s="184" t="s">
        <v>162</v>
      </c>
      <c r="L652" s="46" t="s">
        <v>95</v>
      </c>
      <c r="M652" s="78">
        <v>2</v>
      </c>
      <c r="N652" s="188"/>
      <c r="O652" s="188"/>
      <c r="P652" s="265"/>
      <c r="Q652" s="48"/>
      <c r="R652" s="59">
        <v>660</v>
      </c>
    </row>
    <row r="653" spans="1:19" ht="20.45" customHeight="1" x14ac:dyDescent="0.25">
      <c r="A653" s="241"/>
      <c r="B653" s="47">
        <v>2</v>
      </c>
      <c r="C653" s="83" t="s">
        <v>2058</v>
      </c>
      <c r="D653" s="83" t="s">
        <v>2060</v>
      </c>
      <c r="E653" s="47">
        <v>3</v>
      </c>
      <c r="F653" s="82" t="s">
        <v>2061</v>
      </c>
      <c r="G653" s="47">
        <v>2</v>
      </c>
      <c r="H653" s="48">
        <v>42309002572</v>
      </c>
      <c r="I653" s="48" t="s">
        <v>221</v>
      </c>
      <c r="J653" s="47" t="s">
        <v>222</v>
      </c>
      <c r="K653" s="46" t="s">
        <v>162</v>
      </c>
      <c r="L653" s="46" t="s">
        <v>95</v>
      </c>
      <c r="M653" s="78">
        <v>2</v>
      </c>
      <c r="N653" s="47"/>
      <c r="O653" s="47"/>
      <c r="P653" s="265"/>
      <c r="Q653" s="48"/>
      <c r="R653" s="59">
        <v>661</v>
      </c>
    </row>
    <row r="654" spans="1:19" ht="20.45" customHeight="1" x14ac:dyDescent="0.25">
      <c r="A654" s="241"/>
      <c r="B654" s="47">
        <v>3</v>
      </c>
      <c r="C654" s="83" t="s">
        <v>2058</v>
      </c>
      <c r="D654" s="83" t="s">
        <v>2062</v>
      </c>
      <c r="E654" s="47">
        <v>3</v>
      </c>
      <c r="F654" s="82" t="s">
        <v>2063</v>
      </c>
      <c r="G654" s="47">
        <v>2</v>
      </c>
      <c r="H654" s="272" t="s">
        <v>2064</v>
      </c>
      <c r="I654" s="48" t="s">
        <v>221</v>
      </c>
      <c r="J654" s="47" t="s">
        <v>222</v>
      </c>
      <c r="K654" s="46" t="s">
        <v>162</v>
      </c>
      <c r="L654" s="46" t="s">
        <v>95</v>
      </c>
      <c r="M654" s="78">
        <v>2</v>
      </c>
      <c r="N654" s="47"/>
      <c r="O654" s="47"/>
      <c r="P654" s="265"/>
      <c r="Q654" s="48"/>
      <c r="R654" s="59">
        <v>662</v>
      </c>
    </row>
    <row r="655" spans="1:19" ht="20.45" customHeight="1" x14ac:dyDescent="0.25">
      <c r="A655" s="241"/>
      <c r="B655" s="47">
        <v>4</v>
      </c>
      <c r="C655" s="83" t="s">
        <v>2058</v>
      </c>
      <c r="D655" s="83" t="s">
        <v>2065</v>
      </c>
      <c r="E655" s="47">
        <v>3</v>
      </c>
      <c r="F655" s="82" t="s">
        <v>2066</v>
      </c>
      <c r="G655" s="47">
        <v>2</v>
      </c>
      <c r="H655" s="272" t="s">
        <v>2067</v>
      </c>
      <c r="I655" s="48" t="s">
        <v>221</v>
      </c>
      <c r="J655" s="47" t="s">
        <v>222</v>
      </c>
      <c r="K655" s="46" t="s">
        <v>162</v>
      </c>
      <c r="L655" s="46" t="s">
        <v>95</v>
      </c>
      <c r="M655" s="78">
        <v>2</v>
      </c>
      <c r="N655" s="47"/>
      <c r="O655" s="47"/>
      <c r="P655" s="265"/>
      <c r="Q655" s="48"/>
      <c r="R655" s="59">
        <v>663</v>
      </c>
    </row>
    <row r="656" spans="1:19" ht="20.45" customHeight="1" x14ac:dyDescent="0.25">
      <c r="A656" s="235">
        <v>182</v>
      </c>
      <c r="B656" s="279">
        <v>1</v>
      </c>
      <c r="C656" s="187" t="s">
        <v>2068</v>
      </c>
      <c r="D656" s="187" t="s">
        <v>2068</v>
      </c>
      <c r="E656" s="188">
        <v>1</v>
      </c>
      <c r="F656" s="189">
        <v>20099</v>
      </c>
      <c r="G656" s="188">
        <v>2</v>
      </c>
      <c r="H656" s="271" t="s">
        <v>2069</v>
      </c>
      <c r="I656" s="45" t="s">
        <v>221</v>
      </c>
      <c r="J656" s="188" t="s">
        <v>222</v>
      </c>
      <c r="K656" s="184" t="s">
        <v>162</v>
      </c>
      <c r="L656" s="46" t="s">
        <v>95</v>
      </c>
      <c r="M656" s="78">
        <v>2</v>
      </c>
      <c r="N656" s="265"/>
      <c r="O656" s="265"/>
      <c r="P656" s="265"/>
      <c r="Q656" s="48" t="s">
        <v>310</v>
      </c>
      <c r="R656" s="59">
        <v>664</v>
      </c>
      <c r="S656" s="59" t="s">
        <v>2441</v>
      </c>
    </row>
    <row r="657" spans="1:18" ht="20.45" customHeight="1" x14ac:dyDescent="0.25">
      <c r="A657" s="241"/>
      <c r="B657" s="285">
        <v>2</v>
      </c>
      <c r="C657" s="83" t="s">
        <v>2068</v>
      </c>
      <c r="D657" s="83" t="s">
        <v>2070</v>
      </c>
      <c r="E657" s="47">
        <v>3</v>
      </c>
      <c r="F657" s="82">
        <v>29959</v>
      </c>
      <c r="G657" s="47">
        <v>2</v>
      </c>
      <c r="H657" s="272" t="s">
        <v>2071</v>
      </c>
      <c r="I657" s="48" t="s">
        <v>221</v>
      </c>
      <c r="J657" s="47" t="s">
        <v>222</v>
      </c>
      <c r="K657" s="46" t="s">
        <v>162</v>
      </c>
      <c r="L657" s="46" t="s">
        <v>95</v>
      </c>
      <c r="M657" s="78">
        <v>2</v>
      </c>
      <c r="N657" s="265"/>
      <c r="O657" s="265"/>
      <c r="P657" s="265"/>
      <c r="Q657" s="48"/>
      <c r="R657" s="59">
        <v>665</v>
      </c>
    </row>
    <row r="658" spans="1:18" ht="20.45" customHeight="1" x14ac:dyDescent="0.25">
      <c r="A658" s="241"/>
      <c r="B658" s="285">
        <v>3</v>
      </c>
      <c r="C658" s="83" t="s">
        <v>2068</v>
      </c>
      <c r="D658" s="83" t="s">
        <v>2383</v>
      </c>
      <c r="E658" s="47">
        <v>3</v>
      </c>
      <c r="F658" s="82">
        <v>34822</v>
      </c>
      <c r="G658" s="47">
        <v>2</v>
      </c>
      <c r="H658" s="272" t="s">
        <v>2072</v>
      </c>
      <c r="I658" s="48" t="s">
        <v>221</v>
      </c>
      <c r="J658" s="47" t="s">
        <v>222</v>
      </c>
      <c r="K658" s="46" t="s">
        <v>162</v>
      </c>
      <c r="L658" s="46" t="s">
        <v>95</v>
      </c>
      <c r="M658" s="78">
        <v>2</v>
      </c>
      <c r="N658" s="265"/>
      <c r="O658" s="265"/>
      <c r="P658" s="265"/>
      <c r="Q658" s="48"/>
      <c r="R658" s="59">
        <v>666</v>
      </c>
    </row>
    <row r="659" spans="1:18" ht="20.45" customHeight="1" x14ac:dyDescent="0.25">
      <c r="A659" s="241"/>
      <c r="B659" s="285">
        <v>4</v>
      </c>
      <c r="C659" s="83" t="s">
        <v>2068</v>
      </c>
      <c r="D659" s="83" t="s">
        <v>384</v>
      </c>
      <c r="E659" s="47">
        <v>3</v>
      </c>
      <c r="F659" s="82" t="s">
        <v>2073</v>
      </c>
      <c r="G659" s="47">
        <v>2</v>
      </c>
      <c r="H659" s="272" t="s">
        <v>2074</v>
      </c>
      <c r="I659" s="48" t="s">
        <v>221</v>
      </c>
      <c r="J659" s="47" t="s">
        <v>222</v>
      </c>
      <c r="K659" s="46" t="s">
        <v>162</v>
      </c>
      <c r="L659" s="46" t="s">
        <v>95</v>
      </c>
      <c r="M659" s="78">
        <v>2</v>
      </c>
      <c r="N659" s="265"/>
      <c r="O659" s="265"/>
      <c r="P659" s="265"/>
      <c r="Q659" s="48"/>
      <c r="R659" s="59">
        <v>667</v>
      </c>
    </row>
    <row r="660" spans="1:18" ht="20.45" customHeight="1" x14ac:dyDescent="0.25">
      <c r="A660" s="241"/>
      <c r="B660" s="285">
        <v>5</v>
      </c>
      <c r="C660" s="83" t="s">
        <v>2068</v>
      </c>
      <c r="D660" s="83" t="s">
        <v>2075</v>
      </c>
      <c r="E660" s="47">
        <v>5</v>
      </c>
      <c r="F660" s="82" t="s">
        <v>2076</v>
      </c>
      <c r="G660" s="47">
        <v>2</v>
      </c>
      <c r="H660" s="272" t="s">
        <v>2077</v>
      </c>
      <c r="I660" s="48" t="s">
        <v>221</v>
      </c>
      <c r="J660" s="47" t="s">
        <v>222</v>
      </c>
      <c r="K660" s="46" t="s">
        <v>162</v>
      </c>
      <c r="L660" s="46" t="s">
        <v>95</v>
      </c>
      <c r="M660" s="78">
        <v>2</v>
      </c>
      <c r="N660" s="265"/>
      <c r="O660" s="265"/>
      <c r="P660" s="265"/>
      <c r="Q660" s="48"/>
      <c r="R660" s="59">
        <v>668</v>
      </c>
    </row>
    <row r="661" spans="1:18" ht="20.45" customHeight="1" x14ac:dyDescent="0.25">
      <c r="A661" s="241"/>
      <c r="B661" s="285">
        <v>6</v>
      </c>
      <c r="C661" s="83" t="s">
        <v>2068</v>
      </c>
      <c r="D661" s="83" t="s">
        <v>2078</v>
      </c>
      <c r="E661" s="47">
        <v>5</v>
      </c>
      <c r="F661" s="82">
        <v>45682</v>
      </c>
      <c r="G661" s="47">
        <v>2</v>
      </c>
      <c r="H661" s="272" t="s">
        <v>2470</v>
      </c>
      <c r="I661" s="48" t="s">
        <v>221</v>
      </c>
      <c r="J661" s="47" t="s">
        <v>222</v>
      </c>
      <c r="K661" s="46" t="s">
        <v>162</v>
      </c>
      <c r="L661" s="46" t="s">
        <v>95</v>
      </c>
      <c r="M661" s="78">
        <v>2</v>
      </c>
      <c r="N661" s="265"/>
      <c r="O661" s="265"/>
      <c r="P661" s="265"/>
      <c r="Q661" s="48"/>
      <c r="R661" s="59">
        <v>669</v>
      </c>
    </row>
    <row r="662" spans="1:18" ht="11.25" customHeight="1" x14ac:dyDescent="0.25">
      <c r="A662" s="21"/>
      <c r="B662" s="20"/>
      <c r="C662" s="22"/>
      <c r="D662" s="23"/>
      <c r="E662" s="23"/>
      <c r="F662" s="23"/>
      <c r="G662" s="23"/>
      <c r="H662" s="22"/>
      <c r="I662" s="22"/>
      <c r="J662" s="23"/>
      <c r="K662" s="23"/>
      <c r="L662" s="23"/>
    </row>
    <row r="663" spans="1:18" x14ac:dyDescent="0.2">
      <c r="A663" s="416"/>
      <c r="B663" s="416"/>
      <c r="C663" s="416"/>
      <c r="D663" s="416"/>
      <c r="E663" s="416"/>
      <c r="F663" s="416"/>
      <c r="G663" s="416"/>
      <c r="H663" s="416"/>
      <c r="I663" s="416"/>
      <c r="J663" s="416"/>
      <c r="K663" s="444" t="s">
        <v>2495</v>
      </c>
      <c r="L663" s="416"/>
    </row>
    <row r="664" spans="1:18" x14ac:dyDescent="0.2">
      <c r="A664" s="416"/>
      <c r="B664" s="416"/>
      <c r="C664" s="416"/>
      <c r="D664" s="416"/>
      <c r="E664" s="416"/>
      <c r="F664" s="416"/>
      <c r="G664" s="416"/>
      <c r="H664" s="416"/>
      <c r="I664" s="416"/>
      <c r="J664" s="416"/>
      <c r="K664" s="444"/>
      <c r="L664" s="416"/>
    </row>
    <row r="665" spans="1:18" x14ac:dyDescent="0.2">
      <c r="A665" s="416"/>
      <c r="B665" s="416"/>
      <c r="C665" s="416"/>
      <c r="D665" s="416"/>
      <c r="E665" s="416"/>
      <c r="F665" s="416"/>
      <c r="G665" s="416"/>
      <c r="H665" s="416"/>
      <c r="I665" s="416"/>
      <c r="J665" s="416"/>
      <c r="K665" s="444"/>
      <c r="L665" s="416"/>
    </row>
    <row r="666" spans="1:18" ht="62.1" customHeight="1" x14ac:dyDescent="0.25">
      <c r="A666" s="467" t="s">
        <v>146</v>
      </c>
      <c r="B666" s="468"/>
      <c r="C666" s="468"/>
      <c r="D666" s="468"/>
      <c r="E666" s="468"/>
      <c r="F666" s="468"/>
      <c r="G666" s="468"/>
      <c r="H666" s="468"/>
      <c r="I666" s="468"/>
      <c r="J666" s="468"/>
      <c r="K666" s="468"/>
      <c r="L666" s="468"/>
      <c r="M666" s="468"/>
      <c r="N666" s="468"/>
      <c r="O666" s="468"/>
      <c r="P666" s="468"/>
      <c r="Q666" s="468"/>
    </row>
    <row r="667" spans="1:18" ht="21.75" customHeight="1" x14ac:dyDescent="0.25">
      <c r="A667" s="418"/>
      <c r="B667" s="418"/>
      <c r="C667" s="418"/>
      <c r="D667" s="418"/>
      <c r="E667" s="418"/>
      <c r="F667" s="418"/>
      <c r="G667" s="418"/>
      <c r="H667" s="417"/>
      <c r="I667" s="417"/>
      <c r="J667" s="417"/>
      <c r="K667" s="417"/>
      <c r="L667" s="417"/>
    </row>
  </sheetData>
  <autoFilter ref="A8:S661"/>
  <mergeCells count="24">
    <mergeCell ref="F1:Q1"/>
    <mergeCell ref="F2:Q2"/>
    <mergeCell ref="A4:Q4"/>
    <mergeCell ref="L6:L7"/>
    <mergeCell ref="M6:M7"/>
    <mergeCell ref="N6:N7"/>
    <mergeCell ref="A1:D1"/>
    <mergeCell ref="A2:D2"/>
    <mergeCell ref="I5:L5"/>
    <mergeCell ref="O6:O7"/>
    <mergeCell ref="A666:Q666"/>
    <mergeCell ref="Q6:Q7"/>
    <mergeCell ref="C6:C7"/>
    <mergeCell ref="D6:D7"/>
    <mergeCell ref="E6:E7"/>
    <mergeCell ref="F6:F7"/>
    <mergeCell ref="G6:G7"/>
    <mergeCell ref="I6:I7"/>
    <mergeCell ref="J6:J7"/>
    <mergeCell ref="K6:K7"/>
    <mergeCell ref="A6:A7"/>
    <mergeCell ref="B6:B7"/>
    <mergeCell ref="P6:P7"/>
    <mergeCell ref="H6:H7"/>
  </mergeCells>
  <conditionalFormatting sqref="K56:K77">
    <cfRule type="uniqueValues" dxfId="0" priority="1"/>
  </conditionalFormatting>
  <pageMargins left="0.5" right="0.25" top="0.25" bottom="0.25" header="0.31496062992126" footer="0.31496062992126"/>
  <pageSetup paperSize="9" scale="95"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76"/>
  <sheetViews>
    <sheetView zoomScaleNormal="100" workbookViewId="0">
      <selection activeCell="H8" sqref="H8"/>
    </sheetView>
  </sheetViews>
  <sheetFormatPr defaultColWidth="9.140625" defaultRowHeight="15" x14ac:dyDescent="0.25"/>
  <cols>
    <col min="1" max="1" width="6.140625" style="172" customWidth="1"/>
    <col min="2" max="2" width="8.5703125" style="197" customWidth="1"/>
    <col min="3" max="3" width="23.85546875" style="74" customWidth="1"/>
    <col min="4" max="4" width="7.7109375" style="197" customWidth="1"/>
    <col min="5" max="5" width="13" style="197" customWidth="1"/>
    <col min="6" max="6" width="8.5703125" style="73" customWidth="1"/>
    <col min="7" max="7" width="7.42578125" style="73" customWidth="1"/>
    <col min="8" max="8" width="15.28515625" style="197" customWidth="1"/>
    <col min="9" max="9" width="12.42578125" style="73" customWidth="1"/>
    <col min="10" max="10" width="10.85546875" style="197" customWidth="1"/>
    <col min="11" max="11" width="9.85546875" style="197" customWidth="1"/>
    <col min="12" max="12" width="10.7109375" style="73" customWidth="1"/>
    <col min="13" max="13" width="18.7109375" style="348" customWidth="1"/>
    <col min="14" max="16384" width="9.140625" style="73"/>
  </cols>
  <sheetData>
    <row r="1" spans="1:13" ht="38.25" customHeight="1" x14ac:dyDescent="0.25">
      <c r="A1" s="472" t="s">
        <v>2445</v>
      </c>
      <c r="B1" s="472"/>
      <c r="C1" s="473"/>
      <c r="D1" s="50"/>
      <c r="E1" s="50"/>
      <c r="F1" s="471" t="s">
        <v>80</v>
      </c>
      <c r="G1" s="471"/>
      <c r="H1" s="471"/>
      <c r="I1" s="471"/>
      <c r="J1" s="471"/>
      <c r="K1" s="471"/>
      <c r="L1" s="471"/>
      <c r="M1" s="471"/>
    </row>
    <row r="2" spans="1:13" x14ac:dyDescent="0.25">
      <c r="A2" s="471"/>
      <c r="B2" s="471"/>
      <c r="C2" s="474"/>
      <c r="D2" s="50"/>
      <c r="E2" s="50"/>
      <c r="F2" s="471"/>
      <c r="G2" s="471"/>
      <c r="H2" s="471"/>
      <c r="I2" s="471"/>
      <c r="J2" s="471"/>
      <c r="K2" s="471"/>
      <c r="L2" s="471"/>
      <c r="M2" s="471"/>
    </row>
    <row r="3" spans="1:13" ht="50.25" customHeight="1" x14ac:dyDescent="0.25">
      <c r="A3" s="471" t="s">
        <v>2338</v>
      </c>
      <c r="B3" s="471"/>
      <c r="C3" s="474"/>
      <c r="D3" s="471"/>
      <c r="E3" s="471"/>
      <c r="F3" s="471"/>
      <c r="G3" s="471"/>
      <c r="H3" s="471"/>
      <c r="I3" s="471"/>
      <c r="J3" s="471"/>
      <c r="K3" s="471"/>
      <c r="L3" s="471"/>
      <c r="M3" s="471"/>
    </row>
    <row r="4" spans="1:13" ht="16.5" customHeight="1" x14ac:dyDescent="0.25">
      <c r="A4" s="50"/>
      <c r="B4" s="50"/>
      <c r="C4" s="70"/>
      <c r="D4" s="50"/>
      <c r="E4" s="50"/>
      <c r="F4" s="50"/>
      <c r="G4" s="50"/>
      <c r="H4" s="50"/>
      <c r="I4" s="471" t="s">
        <v>191</v>
      </c>
      <c r="J4" s="471"/>
      <c r="K4" s="471"/>
      <c r="L4" s="471"/>
      <c r="M4" s="471"/>
    </row>
    <row r="5" spans="1:13" ht="19.5" customHeight="1" x14ac:dyDescent="0.25">
      <c r="A5" s="475" t="s">
        <v>90</v>
      </c>
      <c r="B5" s="475" t="s">
        <v>91</v>
      </c>
      <c r="C5" s="475" t="s">
        <v>73</v>
      </c>
      <c r="D5" s="475" t="s">
        <v>92</v>
      </c>
      <c r="E5" s="475" t="s">
        <v>75</v>
      </c>
      <c r="F5" s="475" t="s">
        <v>93</v>
      </c>
      <c r="G5" s="475" t="s">
        <v>74</v>
      </c>
      <c r="H5" s="475" t="s">
        <v>94</v>
      </c>
      <c r="I5" s="475"/>
      <c r="J5" s="476" t="s">
        <v>2339</v>
      </c>
      <c r="K5" s="475" t="s">
        <v>2340</v>
      </c>
      <c r="L5" s="476" t="s">
        <v>2341</v>
      </c>
      <c r="M5" s="475" t="s">
        <v>106</v>
      </c>
    </row>
    <row r="6" spans="1:13" ht="114.75" customHeight="1" x14ac:dyDescent="0.25">
      <c r="A6" s="475"/>
      <c r="B6" s="475"/>
      <c r="C6" s="475"/>
      <c r="D6" s="475"/>
      <c r="E6" s="475"/>
      <c r="F6" s="475"/>
      <c r="G6" s="475"/>
      <c r="H6" s="132" t="s">
        <v>102</v>
      </c>
      <c r="I6" s="132" t="s">
        <v>149</v>
      </c>
      <c r="J6" s="477"/>
      <c r="K6" s="477"/>
      <c r="L6" s="477"/>
      <c r="M6" s="475"/>
    </row>
    <row r="7" spans="1:13" ht="20.25" customHeight="1" x14ac:dyDescent="0.25">
      <c r="A7" s="132" t="s">
        <v>6</v>
      </c>
      <c r="B7" s="132" t="s">
        <v>7</v>
      </c>
      <c r="C7" s="132" t="s">
        <v>22</v>
      </c>
      <c r="D7" s="132">
        <v>1</v>
      </c>
      <c r="E7" s="132">
        <v>2</v>
      </c>
      <c r="F7" s="132">
        <v>3</v>
      </c>
      <c r="G7" s="132">
        <v>4</v>
      </c>
      <c r="H7" s="132">
        <v>5</v>
      </c>
      <c r="I7" s="132">
        <v>6</v>
      </c>
      <c r="J7" s="132">
        <v>7</v>
      </c>
      <c r="K7" s="132">
        <v>8</v>
      </c>
      <c r="L7" s="132">
        <v>9</v>
      </c>
      <c r="M7" s="132">
        <v>10</v>
      </c>
    </row>
    <row r="8" spans="1:13" ht="15.6" customHeight="1" x14ac:dyDescent="0.25">
      <c r="A8" s="54" t="s">
        <v>95</v>
      </c>
      <c r="B8" s="132">
        <v>1</v>
      </c>
      <c r="C8" s="133" t="s">
        <v>797</v>
      </c>
      <c r="D8" s="64">
        <v>1</v>
      </c>
      <c r="E8" s="134">
        <v>20265</v>
      </c>
      <c r="F8" s="64">
        <v>1</v>
      </c>
      <c r="G8" s="64">
        <v>1</v>
      </c>
      <c r="H8" s="64" t="s">
        <v>150</v>
      </c>
      <c r="I8" s="67" t="s">
        <v>222</v>
      </c>
      <c r="J8" s="57"/>
      <c r="K8" s="63"/>
      <c r="L8" s="136"/>
      <c r="M8" s="136" t="s">
        <v>2096</v>
      </c>
    </row>
    <row r="9" spans="1:13" ht="15.6" customHeight="1" x14ac:dyDescent="0.25">
      <c r="A9" s="54"/>
      <c r="B9" s="137">
        <v>2</v>
      </c>
      <c r="C9" s="138" t="s">
        <v>798</v>
      </c>
      <c r="D9" s="63">
        <v>2</v>
      </c>
      <c r="E9" s="139">
        <v>23617</v>
      </c>
      <c r="F9" s="63">
        <v>2</v>
      </c>
      <c r="G9" s="63">
        <v>1</v>
      </c>
      <c r="H9" s="63" t="s">
        <v>150</v>
      </c>
      <c r="I9" s="57" t="s">
        <v>222</v>
      </c>
      <c r="J9" s="57"/>
      <c r="K9" s="63"/>
      <c r="L9" s="136"/>
      <c r="M9" s="136"/>
    </row>
    <row r="10" spans="1:13" ht="15.6" customHeight="1" x14ac:dyDescent="0.25">
      <c r="A10" s="54" t="s">
        <v>96</v>
      </c>
      <c r="B10" s="132">
        <v>1</v>
      </c>
      <c r="C10" s="133" t="s">
        <v>2100</v>
      </c>
      <c r="D10" s="64">
        <v>1</v>
      </c>
      <c r="E10" s="134">
        <v>16438</v>
      </c>
      <c r="F10" s="64">
        <v>2</v>
      </c>
      <c r="G10" s="64">
        <v>1</v>
      </c>
      <c r="H10" s="64" t="s">
        <v>156</v>
      </c>
      <c r="I10" s="67" t="s">
        <v>222</v>
      </c>
      <c r="J10" s="57" t="s">
        <v>235</v>
      </c>
      <c r="K10" s="63"/>
      <c r="L10" s="136"/>
      <c r="M10" s="136"/>
    </row>
    <row r="11" spans="1:13" ht="15.6" customHeight="1" x14ac:dyDescent="0.25">
      <c r="A11" s="54"/>
      <c r="B11" s="137">
        <v>2</v>
      </c>
      <c r="C11" s="138" t="s">
        <v>887</v>
      </c>
      <c r="D11" s="63">
        <v>3</v>
      </c>
      <c r="E11" s="139">
        <v>25270</v>
      </c>
      <c r="F11" s="63">
        <v>2</v>
      </c>
      <c r="G11" s="63">
        <v>2</v>
      </c>
      <c r="H11" s="63" t="s">
        <v>156</v>
      </c>
      <c r="I11" s="57" t="s">
        <v>222</v>
      </c>
      <c r="J11" s="57"/>
      <c r="K11" s="63"/>
      <c r="L11" s="136"/>
      <c r="M11" s="136"/>
    </row>
    <row r="12" spans="1:13" ht="15.6" customHeight="1" x14ac:dyDescent="0.25">
      <c r="A12" s="54"/>
      <c r="B12" s="137">
        <v>3</v>
      </c>
      <c r="C12" s="138" t="s">
        <v>2101</v>
      </c>
      <c r="D12" s="63">
        <v>3</v>
      </c>
      <c r="E12" s="139">
        <v>28230</v>
      </c>
      <c r="F12" s="63">
        <v>2</v>
      </c>
      <c r="G12" s="63">
        <v>3</v>
      </c>
      <c r="H12" s="63" t="s">
        <v>156</v>
      </c>
      <c r="I12" s="57" t="s">
        <v>222</v>
      </c>
      <c r="J12" s="57" t="s">
        <v>235</v>
      </c>
      <c r="K12" s="63"/>
      <c r="L12" s="136"/>
      <c r="M12" s="136"/>
    </row>
    <row r="13" spans="1:13" ht="15.6" customHeight="1" x14ac:dyDescent="0.25">
      <c r="A13" s="64">
        <v>3</v>
      </c>
      <c r="B13" s="64">
        <v>1</v>
      </c>
      <c r="C13" s="133" t="s">
        <v>315</v>
      </c>
      <c r="D13" s="64">
        <v>1</v>
      </c>
      <c r="E13" s="134">
        <v>30385</v>
      </c>
      <c r="F13" s="64">
        <v>2</v>
      </c>
      <c r="G13" s="64">
        <v>1</v>
      </c>
      <c r="H13" s="64" t="s">
        <v>156</v>
      </c>
      <c r="I13" s="67" t="s">
        <v>222</v>
      </c>
      <c r="J13" s="57"/>
      <c r="K13" s="63"/>
      <c r="L13" s="63"/>
      <c r="M13" s="344"/>
    </row>
    <row r="14" spans="1:13" ht="15.6" customHeight="1" x14ac:dyDescent="0.25">
      <c r="A14" s="64"/>
      <c r="B14" s="63">
        <v>2</v>
      </c>
      <c r="C14" s="138" t="s">
        <v>2102</v>
      </c>
      <c r="D14" s="63">
        <v>3</v>
      </c>
      <c r="E14" s="139">
        <v>39077</v>
      </c>
      <c r="F14" s="63">
        <v>1</v>
      </c>
      <c r="G14" s="63">
        <v>1</v>
      </c>
      <c r="H14" s="63" t="s">
        <v>156</v>
      </c>
      <c r="I14" s="57" t="s">
        <v>222</v>
      </c>
      <c r="J14" s="57"/>
      <c r="K14" s="63"/>
      <c r="L14" s="62"/>
      <c r="M14" s="344"/>
    </row>
    <row r="15" spans="1:13" ht="15.6" customHeight="1" x14ac:dyDescent="0.25">
      <c r="A15" s="64"/>
      <c r="B15" s="63">
        <v>3</v>
      </c>
      <c r="C15" s="138" t="s">
        <v>778</v>
      </c>
      <c r="D15" s="63">
        <v>3</v>
      </c>
      <c r="E15" s="139">
        <v>39905</v>
      </c>
      <c r="F15" s="63">
        <v>1</v>
      </c>
      <c r="G15" s="63">
        <v>1</v>
      </c>
      <c r="H15" s="63" t="s">
        <v>156</v>
      </c>
      <c r="I15" s="57" t="s">
        <v>222</v>
      </c>
      <c r="J15" s="57"/>
      <c r="K15" s="63"/>
      <c r="L15" s="62"/>
      <c r="M15" s="344"/>
    </row>
    <row r="16" spans="1:13" ht="15.6" customHeight="1" x14ac:dyDescent="0.25">
      <c r="A16" s="64"/>
      <c r="B16" s="63">
        <v>4</v>
      </c>
      <c r="C16" s="138" t="s">
        <v>1962</v>
      </c>
      <c r="D16" s="63">
        <v>3</v>
      </c>
      <c r="E16" s="139">
        <v>41469</v>
      </c>
      <c r="F16" s="63">
        <v>1</v>
      </c>
      <c r="G16" s="63">
        <v>1</v>
      </c>
      <c r="H16" s="63" t="s">
        <v>156</v>
      </c>
      <c r="I16" s="57" t="s">
        <v>222</v>
      </c>
      <c r="J16" s="57"/>
      <c r="K16" s="63"/>
      <c r="L16" s="62"/>
      <c r="M16" s="344"/>
    </row>
    <row r="17" spans="1:13" ht="15.6" customHeight="1" x14ac:dyDescent="0.25">
      <c r="A17" s="64">
        <v>4</v>
      </c>
      <c r="B17" s="64">
        <v>1</v>
      </c>
      <c r="C17" s="133" t="s">
        <v>514</v>
      </c>
      <c r="D17" s="64">
        <v>1</v>
      </c>
      <c r="E17" s="134">
        <v>28449</v>
      </c>
      <c r="F17" s="64">
        <v>2</v>
      </c>
      <c r="G17" s="64">
        <v>1</v>
      </c>
      <c r="H17" s="64" t="s">
        <v>156</v>
      </c>
      <c r="I17" s="67" t="s">
        <v>222</v>
      </c>
      <c r="J17" s="57"/>
      <c r="K17" s="63"/>
      <c r="L17" s="63"/>
      <c r="M17" s="136" t="s">
        <v>2096</v>
      </c>
    </row>
    <row r="18" spans="1:13" ht="15.6" customHeight="1" x14ac:dyDescent="0.25">
      <c r="A18" s="64"/>
      <c r="B18" s="63">
        <v>2</v>
      </c>
      <c r="C18" s="138" t="s">
        <v>1022</v>
      </c>
      <c r="D18" s="63">
        <v>3</v>
      </c>
      <c r="E18" s="139">
        <v>40162</v>
      </c>
      <c r="F18" s="63">
        <v>2</v>
      </c>
      <c r="G18" s="63">
        <v>3</v>
      </c>
      <c r="H18" s="63" t="s">
        <v>156</v>
      </c>
      <c r="I18" s="57" t="s">
        <v>222</v>
      </c>
      <c r="J18" s="57"/>
      <c r="K18" s="63"/>
      <c r="L18" s="62"/>
      <c r="M18" s="344"/>
    </row>
    <row r="19" spans="1:13" ht="15.6" customHeight="1" x14ac:dyDescent="0.25">
      <c r="A19" s="64"/>
      <c r="B19" s="63">
        <v>3</v>
      </c>
      <c r="C19" s="138" t="s">
        <v>2103</v>
      </c>
      <c r="D19" s="63">
        <v>3</v>
      </c>
      <c r="E19" s="139">
        <v>43653</v>
      </c>
      <c r="F19" s="63">
        <v>2</v>
      </c>
      <c r="G19" s="63">
        <v>1</v>
      </c>
      <c r="H19" s="63" t="s">
        <v>156</v>
      </c>
      <c r="I19" s="57" t="s">
        <v>222</v>
      </c>
      <c r="J19" s="57"/>
      <c r="K19" s="63"/>
      <c r="L19" s="62"/>
      <c r="M19" s="344"/>
    </row>
    <row r="20" spans="1:13" ht="15.6" customHeight="1" x14ac:dyDescent="0.25">
      <c r="A20" s="64">
        <v>5</v>
      </c>
      <c r="B20" s="64">
        <v>1</v>
      </c>
      <c r="C20" s="133" t="s">
        <v>1630</v>
      </c>
      <c r="D20" s="64">
        <v>1</v>
      </c>
      <c r="E20" s="134">
        <v>16812</v>
      </c>
      <c r="F20" s="64">
        <v>2</v>
      </c>
      <c r="G20" s="64">
        <v>1</v>
      </c>
      <c r="H20" s="64" t="s">
        <v>152</v>
      </c>
      <c r="I20" s="67" t="s">
        <v>222</v>
      </c>
      <c r="J20" s="57"/>
      <c r="K20" s="63" t="s">
        <v>235</v>
      </c>
      <c r="L20" s="63"/>
      <c r="M20" s="344"/>
    </row>
    <row r="21" spans="1:13" ht="15.6" customHeight="1" x14ac:dyDescent="0.25">
      <c r="A21" s="64">
        <v>6</v>
      </c>
      <c r="B21" s="64">
        <v>1</v>
      </c>
      <c r="C21" s="133" t="s">
        <v>895</v>
      </c>
      <c r="D21" s="64">
        <v>1</v>
      </c>
      <c r="E21" s="134">
        <v>27518</v>
      </c>
      <c r="F21" s="64">
        <v>1</v>
      </c>
      <c r="G21" s="64">
        <v>1</v>
      </c>
      <c r="H21" s="64" t="s">
        <v>152</v>
      </c>
      <c r="I21" s="67" t="s">
        <v>222</v>
      </c>
      <c r="J21" s="57"/>
      <c r="K21" s="63"/>
      <c r="L21" s="63"/>
      <c r="M21" s="344" t="s">
        <v>2096</v>
      </c>
    </row>
    <row r="22" spans="1:13" ht="15.6" customHeight="1" x14ac:dyDescent="0.25">
      <c r="A22" s="64"/>
      <c r="B22" s="63">
        <v>2</v>
      </c>
      <c r="C22" s="138" t="s">
        <v>897</v>
      </c>
      <c r="D22" s="63">
        <v>2</v>
      </c>
      <c r="E22" s="139">
        <v>28769</v>
      </c>
      <c r="F22" s="63">
        <v>2</v>
      </c>
      <c r="G22" s="63">
        <v>1</v>
      </c>
      <c r="H22" s="63" t="s">
        <v>152</v>
      </c>
      <c r="I22" s="57" t="s">
        <v>222</v>
      </c>
      <c r="J22" s="57"/>
      <c r="K22" s="63"/>
      <c r="L22" s="62"/>
      <c r="M22" s="344"/>
    </row>
    <row r="23" spans="1:13" ht="15.6" customHeight="1" x14ac:dyDescent="0.25">
      <c r="A23" s="64"/>
      <c r="B23" s="63">
        <v>3</v>
      </c>
      <c r="C23" s="138" t="s">
        <v>899</v>
      </c>
      <c r="D23" s="63">
        <v>3</v>
      </c>
      <c r="E23" s="139">
        <v>38583</v>
      </c>
      <c r="F23" s="63">
        <v>2</v>
      </c>
      <c r="G23" s="63">
        <v>1</v>
      </c>
      <c r="H23" s="63" t="s">
        <v>152</v>
      </c>
      <c r="I23" s="57" t="s">
        <v>222</v>
      </c>
      <c r="J23" s="57"/>
      <c r="K23" s="63"/>
      <c r="L23" s="62"/>
      <c r="M23" s="344"/>
    </row>
    <row r="24" spans="1:13" ht="15.6" customHeight="1" x14ac:dyDescent="0.25">
      <c r="A24" s="64"/>
      <c r="B24" s="63">
        <v>4</v>
      </c>
      <c r="C24" s="138" t="s">
        <v>902</v>
      </c>
      <c r="D24" s="63">
        <v>3</v>
      </c>
      <c r="E24" s="139">
        <v>40270</v>
      </c>
      <c r="F24" s="63">
        <v>2</v>
      </c>
      <c r="G24" s="63">
        <v>1</v>
      </c>
      <c r="H24" s="63" t="s">
        <v>152</v>
      </c>
      <c r="I24" s="57" t="s">
        <v>222</v>
      </c>
      <c r="J24" s="57"/>
      <c r="K24" s="63"/>
      <c r="L24" s="62"/>
      <c r="M24" s="344"/>
    </row>
    <row r="25" spans="1:13" ht="15.6" customHeight="1" x14ac:dyDescent="0.25">
      <c r="A25" s="64"/>
      <c r="B25" s="63">
        <v>5</v>
      </c>
      <c r="C25" s="138" t="s">
        <v>904</v>
      </c>
      <c r="D25" s="63">
        <v>3</v>
      </c>
      <c r="E25" s="139">
        <v>41106</v>
      </c>
      <c r="F25" s="63">
        <v>2</v>
      </c>
      <c r="G25" s="63">
        <v>1</v>
      </c>
      <c r="H25" s="63" t="s">
        <v>152</v>
      </c>
      <c r="I25" s="57" t="s">
        <v>222</v>
      </c>
      <c r="J25" s="57"/>
      <c r="K25" s="63"/>
      <c r="L25" s="62"/>
      <c r="M25" s="344"/>
    </row>
    <row r="26" spans="1:13" ht="15.6" customHeight="1" x14ac:dyDescent="0.25">
      <c r="A26" s="64"/>
      <c r="B26" s="63">
        <v>6</v>
      </c>
      <c r="C26" s="138" t="s">
        <v>907</v>
      </c>
      <c r="D26" s="63">
        <v>3</v>
      </c>
      <c r="E26" s="139">
        <v>42909</v>
      </c>
      <c r="F26" s="63">
        <v>1</v>
      </c>
      <c r="G26" s="63">
        <v>1</v>
      </c>
      <c r="H26" s="63" t="s">
        <v>152</v>
      </c>
      <c r="I26" s="57" t="s">
        <v>222</v>
      </c>
      <c r="J26" s="57"/>
      <c r="K26" s="63"/>
      <c r="L26" s="62"/>
      <c r="M26" s="344"/>
    </row>
    <row r="27" spans="1:13" ht="15.6" customHeight="1" x14ac:dyDescent="0.25">
      <c r="A27" s="64">
        <v>7</v>
      </c>
      <c r="B27" s="64">
        <v>1</v>
      </c>
      <c r="C27" s="198" t="s">
        <v>1186</v>
      </c>
      <c r="D27" s="64">
        <v>1</v>
      </c>
      <c r="E27" s="199">
        <v>25992</v>
      </c>
      <c r="F27" s="154">
        <v>1</v>
      </c>
      <c r="G27" s="64">
        <v>1</v>
      </c>
      <c r="H27" s="64" t="s">
        <v>182</v>
      </c>
      <c r="I27" s="67" t="s">
        <v>222</v>
      </c>
      <c r="J27" s="57"/>
      <c r="K27" s="63"/>
      <c r="L27" s="63"/>
      <c r="M27" s="344" t="s">
        <v>2106</v>
      </c>
    </row>
    <row r="28" spans="1:13" ht="15.6" customHeight="1" x14ac:dyDescent="0.25">
      <c r="A28" s="64"/>
      <c r="B28" s="63">
        <v>2</v>
      </c>
      <c r="C28" s="176" t="s">
        <v>1188</v>
      </c>
      <c r="D28" s="63">
        <v>2</v>
      </c>
      <c r="E28" s="177" t="s">
        <v>1189</v>
      </c>
      <c r="F28" s="146">
        <v>2</v>
      </c>
      <c r="G28" s="63">
        <v>1</v>
      </c>
      <c r="H28" s="63" t="s">
        <v>182</v>
      </c>
      <c r="I28" s="57" t="s">
        <v>222</v>
      </c>
      <c r="J28" s="57"/>
      <c r="K28" s="63"/>
      <c r="L28" s="62"/>
      <c r="M28" s="344"/>
    </row>
    <row r="29" spans="1:13" ht="15.6" customHeight="1" x14ac:dyDescent="0.25">
      <c r="A29" s="64"/>
      <c r="B29" s="63">
        <v>3</v>
      </c>
      <c r="C29" s="176" t="s">
        <v>1191</v>
      </c>
      <c r="D29" s="63">
        <v>3</v>
      </c>
      <c r="E29" s="177" t="s">
        <v>1192</v>
      </c>
      <c r="F29" s="146">
        <v>1</v>
      </c>
      <c r="G29" s="63">
        <v>1</v>
      </c>
      <c r="H29" s="63" t="s">
        <v>182</v>
      </c>
      <c r="I29" s="57" t="s">
        <v>222</v>
      </c>
      <c r="J29" s="57"/>
      <c r="K29" s="63"/>
      <c r="L29" s="62"/>
      <c r="M29" s="344"/>
    </row>
    <row r="30" spans="1:13" ht="15.6" customHeight="1" x14ac:dyDescent="0.25">
      <c r="A30" s="64"/>
      <c r="B30" s="63">
        <v>4</v>
      </c>
      <c r="C30" s="176" t="s">
        <v>1194</v>
      </c>
      <c r="D30" s="63">
        <v>3</v>
      </c>
      <c r="E30" s="177" t="s">
        <v>1195</v>
      </c>
      <c r="F30" s="146">
        <v>1</v>
      </c>
      <c r="G30" s="63">
        <v>1</v>
      </c>
      <c r="H30" s="63" t="s">
        <v>182</v>
      </c>
      <c r="I30" s="57" t="s">
        <v>222</v>
      </c>
      <c r="J30" s="57"/>
      <c r="K30" s="63"/>
      <c r="L30" s="62"/>
      <c r="M30" s="344"/>
    </row>
    <row r="31" spans="1:13" ht="15.6" customHeight="1" x14ac:dyDescent="0.25">
      <c r="A31" s="64"/>
      <c r="B31" s="63">
        <v>5</v>
      </c>
      <c r="C31" s="176" t="s">
        <v>1197</v>
      </c>
      <c r="D31" s="63">
        <v>3</v>
      </c>
      <c r="E31" s="177" t="s">
        <v>1198</v>
      </c>
      <c r="F31" s="146">
        <v>1</v>
      </c>
      <c r="G31" s="63">
        <v>1</v>
      </c>
      <c r="H31" s="63" t="s">
        <v>182</v>
      </c>
      <c r="I31" s="57" t="s">
        <v>222</v>
      </c>
      <c r="J31" s="57"/>
      <c r="K31" s="63"/>
      <c r="L31" s="62"/>
      <c r="M31" s="344"/>
    </row>
    <row r="32" spans="1:13" ht="15.6" customHeight="1" x14ac:dyDescent="0.25">
      <c r="A32" s="64"/>
      <c r="B32" s="63">
        <v>6</v>
      </c>
      <c r="C32" s="176" t="s">
        <v>1200</v>
      </c>
      <c r="D32" s="63">
        <v>3</v>
      </c>
      <c r="E32" s="177" t="s">
        <v>1201</v>
      </c>
      <c r="F32" s="200">
        <v>1</v>
      </c>
      <c r="G32" s="63">
        <v>1</v>
      </c>
      <c r="H32" s="63" t="s">
        <v>182</v>
      </c>
      <c r="I32" s="57" t="s">
        <v>222</v>
      </c>
      <c r="J32" s="57"/>
      <c r="K32" s="63"/>
      <c r="L32" s="62"/>
      <c r="M32" s="344"/>
    </row>
    <row r="33" spans="1:18" ht="15.6" customHeight="1" x14ac:dyDescent="0.25">
      <c r="A33" s="64"/>
      <c r="B33" s="63">
        <v>7</v>
      </c>
      <c r="C33" s="176" t="s">
        <v>1203</v>
      </c>
      <c r="D33" s="63">
        <v>5</v>
      </c>
      <c r="E33" s="177" t="s">
        <v>1204</v>
      </c>
      <c r="F33" s="146">
        <v>2</v>
      </c>
      <c r="G33" s="63">
        <v>1</v>
      </c>
      <c r="H33" s="63" t="s">
        <v>182</v>
      </c>
      <c r="I33" s="57" t="s">
        <v>222</v>
      </c>
      <c r="J33" s="57"/>
      <c r="K33" s="63"/>
      <c r="L33" s="62"/>
      <c r="M33" s="344"/>
    </row>
    <row r="34" spans="1:18" ht="15.6" customHeight="1" x14ac:dyDescent="0.25">
      <c r="A34" s="64"/>
      <c r="B34" s="63">
        <v>8</v>
      </c>
      <c r="C34" s="176" t="s">
        <v>1206</v>
      </c>
      <c r="D34" s="63">
        <v>5</v>
      </c>
      <c r="E34" s="177" t="s">
        <v>1207</v>
      </c>
      <c r="F34" s="146">
        <v>1</v>
      </c>
      <c r="G34" s="63">
        <v>1</v>
      </c>
      <c r="H34" s="63" t="s">
        <v>182</v>
      </c>
      <c r="I34" s="57" t="s">
        <v>222</v>
      </c>
      <c r="J34" s="57"/>
      <c r="K34" s="63"/>
      <c r="L34" s="62"/>
      <c r="M34" s="344"/>
    </row>
    <row r="35" spans="1:18" s="102" customFormat="1" ht="15.6" customHeight="1" x14ac:dyDescent="0.25">
      <c r="A35" s="90">
        <v>8</v>
      </c>
      <c r="B35" s="201">
        <v>1</v>
      </c>
      <c r="C35" s="89" t="s">
        <v>1003</v>
      </c>
      <c r="D35" s="88">
        <v>1</v>
      </c>
      <c r="E35" s="91">
        <v>19652</v>
      </c>
      <c r="F35" s="202">
        <v>2</v>
      </c>
      <c r="G35" s="202">
        <v>1</v>
      </c>
      <c r="H35" s="202" t="s">
        <v>182</v>
      </c>
      <c r="I35" s="57" t="s">
        <v>222</v>
      </c>
      <c r="J35" s="57"/>
      <c r="K35" s="63"/>
      <c r="L35" s="62"/>
      <c r="M35" s="344" t="s">
        <v>2096</v>
      </c>
      <c r="N35" s="73"/>
      <c r="O35" s="73"/>
      <c r="P35" s="73"/>
      <c r="Q35" s="73"/>
      <c r="R35" s="102">
        <v>206</v>
      </c>
    </row>
    <row r="36" spans="1:18" s="102" customFormat="1" ht="15.6" customHeight="1" x14ac:dyDescent="0.25">
      <c r="A36" s="90"/>
      <c r="B36" s="117">
        <v>2</v>
      </c>
      <c r="C36" s="55" t="s">
        <v>1174</v>
      </c>
      <c r="D36" s="116">
        <v>3</v>
      </c>
      <c r="E36" s="118">
        <v>28992</v>
      </c>
      <c r="F36" s="119">
        <v>1</v>
      </c>
      <c r="G36" s="119">
        <v>1</v>
      </c>
      <c r="H36" s="119" t="s">
        <v>182</v>
      </c>
      <c r="I36" s="57" t="s">
        <v>222</v>
      </c>
      <c r="J36" s="57"/>
      <c r="K36" s="63"/>
      <c r="L36" s="62"/>
      <c r="M36" s="344"/>
      <c r="N36" s="73"/>
      <c r="O36" s="73"/>
      <c r="P36" s="73"/>
      <c r="Q36" s="73"/>
      <c r="R36" s="102">
        <v>207</v>
      </c>
    </row>
    <row r="37" spans="1:18" s="102" customFormat="1" ht="15.6" customHeight="1" x14ac:dyDescent="0.25">
      <c r="A37" s="90"/>
      <c r="B37" s="117">
        <v>3</v>
      </c>
      <c r="C37" s="55" t="s">
        <v>1176</v>
      </c>
      <c r="D37" s="116">
        <v>3</v>
      </c>
      <c r="E37" s="118">
        <v>30992</v>
      </c>
      <c r="F37" s="119">
        <v>2</v>
      </c>
      <c r="G37" s="119">
        <v>2</v>
      </c>
      <c r="H37" s="119" t="s">
        <v>182</v>
      </c>
      <c r="I37" s="57" t="s">
        <v>222</v>
      </c>
      <c r="J37" s="57"/>
      <c r="K37" s="63"/>
      <c r="L37" s="62"/>
      <c r="M37" s="344"/>
      <c r="N37" s="73"/>
      <c r="O37" s="73"/>
      <c r="P37" s="73"/>
      <c r="Q37" s="73"/>
      <c r="R37" s="102">
        <v>208</v>
      </c>
    </row>
    <row r="38" spans="1:18" s="102" customFormat="1" ht="15.6" customHeight="1" x14ac:dyDescent="0.25">
      <c r="A38" s="90"/>
      <c r="B38" s="117">
        <v>4</v>
      </c>
      <c r="C38" s="55" t="s">
        <v>1178</v>
      </c>
      <c r="D38" s="116">
        <v>5</v>
      </c>
      <c r="E38" s="118">
        <v>40590</v>
      </c>
      <c r="F38" s="119">
        <v>2</v>
      </c>
      <c r="G38" s="119">
        <v>2</v>
      </c>
      <c r="H38" s="119" t="s">
        <v>182</v>
      </c>
      <c r="I38" s="57" t="s">
        <v>222</v>
      </c>
      <c r="J38" s="57"/>
      <c r="K38" s="63"/>
      <c r="L38" s="62"/>
      <c r="M38" s="344"/>
      <c r="N38" s="73"/>
      <c r="O38" s="73"/>
      <c r="P38" s="73"/>
      <c r="Q38" s="73"/>
      <c r="R38" s="102">
        <v>209</v>
      </c>
    </row>
    <row r="39" spans="1:18" s="102" customFormat="1" ht="15.6" customHeight="1" x14ac:dyDescent="0.25">
      <c r="A39" s="90"/>
      <c r="B39" s="117">
        <v>5</v>
      </c>
      <c r="C39" s="55" t="s">
        <v>1180</v>
      </c>
      <c r="D39" s="116">
        <v>5</v>
      </c>
      <c r="E39" s="118">
        <v>41112</v>
      </c>
      <c r="F39" s="119">
        <v>1</v>
      </c>
      <c r="G39" s="119">
        <v>1</v>
      </c>
      <c r="H39" s="119" t="s">
        <v>182</v>
      </c>
      <c r="I39" s="57" t="s">
        <v>222</v>
      </c>
      <c r="J39" s="57"/>
      <c r="K39" s="63"/>
      <c r="L39" s="62"/>
      <c r="M39" s="344"/>
      <c r="N39" s="73"/>
      <c r="O39" s="73"/>
      <c r="P39" s="73"/>
      <c r="Q39" s="73"/>
      <c r="R39" s="102">
        <v>210</v>
      </c>
    </row>
    <row r="40" spans="1:18" s="102" customFormat="1" ht="15.6" customHeight="1" x14ac:dyDescent="0.25">
      <c r="A40" s="90"/>
      <c r="B40" s="117">
        <v>6</v>
      </c>
      <c r="C40" s="55" t="s">
        <v>1182</v>
      </c>
      <c r="D40" s="116">
        <v>5</v>
      </c>
      <c r="E40" s="118">
        <v>44155</v>
      </c>
      <c r="F40" s="119">
        <v>1</v>
      </c>
      <c r="G40" s="119">
        <v>1</v>
      </c>
      <c r="H40" s="119" t="s">
        <v>182</v>
      </c>
      <c r="I40" s="57" t="s">
        <v>222</v>
      </c>
      <c r="J40" s="57"/>
      <c r="K40" s="63"/>
      <c r="L40" s="62"/>
      <c r="M40" s="344"/>
      <c r="N40" s="73"/>
      <c r="O40" s="73"/>
      <c r="P40" s="73"/>
      <c r="Q40" s="73"/>
      <c r="R40" s="102">
        <v>211</v>
      </c>
    </row>
    <row r="41" spans="1:18" s="102" customFormat="1" ht="15.6" customHeight="1" x14ac:dyDescent="0.25">
      <c r="A41" s="90"/>
      <c r="B41" s="117">
        <v>7</v>
      </c>
      <c r="C41" s="55" t="s">
        <v>1184</v>
      </c>
      <c r="D41" s="116">
        <v>5</v>
      </c>
      <c r="E41" s="118">
        <v>44155</v>
      </c>
      <c r="F41" s="119">
        <v>1</v>
      </c>
      <c r="G41" s="119">
        <v>1</v>
      </c>
      <c r="H41" s="119" t="s">
        <v>182</v>
      </c>
      <c r="I41" s="57" t="s">
        <v>222</v>
      </c>
      <c r="J41" s="57"/>
      <c r="K41" s="63"/>
      <c r="L41" s="62"/>
      <c r="M41" s="344"/>
      <c r="N41" s="73"/>
      <c r="O41" s="73"/>
      <c r="P41" s="73"/>
      <c r="Q41" s="73"/>
      <c r="R41" s="102">
        <v>212</v>
      </c>
    </row>
    <row r="42" spans="1:18" ht="15.6" customHeight="1" x14ac:dyDescent="0.25">
      <c r="A42" s="64">
        <v>9</v>
      </c>
      <c r="B42" s="64">
        <v>1</v>
      </c>
      <c r="C42" s="71" t="s">
        <v>1267</v>
      </c>
      <c r="D42" s="64">
        <v>1</v>
      </c>
      <c r="E42" s="65">
        <v>19803</v>
      </c>
      <c r="F42" s="64">
        <v>1</v>
      </c>
      <c r="G42" s="64">
        <v>1</v>
      </c>
      <c r="H42" s="64" t="s">
        <v>2107</v>
      </c>
      <c r="I42" s="64" t="s">
        <v>222</v>
      </c>
      <c r="J42" s="63"/>
      <c r="K42" s="63"/>
      <c r="L42" s="63"/>
      <c r="M42" s="344"/>
    </row>
    <row r="43" spans="1:18" ht="15.6" customHeight="1" x14ac:dyDescent="0.25">
      <c r="A43" s="63"/>
      <c r="B43" s="63">
        <v>2</v>
      </c>
      <c r="C43" s="147" t="s">
        <v>1269</v>
      </c>
      <c r="D43" s="56">
        <v>2</v>
      </c>
      <c r="E43" s="148">
        <v>20701</v>
      </c>
      <c r="F43" s="63">
        <v>2</v>
      </c>
      <c r="G43" s="63">
        <v>1</v>
      </c>
      <c r="H43" s="63" t="s">
        <v>2107</v>
      </c>
      <c r="I43" s="57" t="s">
        <v>222</v>
      </c>
      <c r="J43" s="63"/>
      <c r="K43" s="63"/>
      <c r="L43" s="62"/>
      <c r="M43" s="345"/>
    </row>
    <row r="44" spans="1:18" ht="15.6" customHeight="1" x14ac:dyDescent="0.25">
      <c r="A44" s="63"/>
      <c r="B44" s="63">
        <v>3</v>
      </c>
      <c r="C44" s="62" t="s">
        <v>1271</v>
      </c>
      <c r="D44" s="63">
        <v>3</v>
      </c>
      <c r="E44" s="139">
        <v>32516</v>
      </c>
      <c r="F44" s="63">
        <v>1</v>
      </c>
      <c r="G44" s="63">
        <v>1</v>
      </c>
      <c r="H44" s="63" t="s">
        <v>2107</v>
      </c>
      <c r="I44" s="57" t="s">
        <v>222</v>
      </c>
      <c r="J44" s="63"/>
      <c r="K44" s="63"/>
      <c r="L44" s="62"/>
      <c r="M44" s="345"/>
    </row>
    <row r="45" spans="1:18" ht="15.6" customHeight="1" x14ac:dyDescent="0.25">
      <c r="A45" s="64">
        <v>10</v>
      </c>
      <c r="B45" s="64">
        <v>1</v>
      </c>
      <c r="C45" s="72" t="s">
        <v>1273</v>
      </c>
      <c r="D45" s="54" t="s">
        <v>95</v>
      </c>
      <c r="E45" s="140">
        <v>30071</v>
      </c>
      <c r="F45" s="141">
        <v>2</v>
      </c>
      <c r="G45" s="64">
        <v>1</v>
      </c>
      <c r="H45" s="64" t="s">
        <v>181</v>
      </c>
      <c r="I45" s="64" t="s">
        <v>222</v>
      </c>
      <c r="J45" s="63"/>
      <c r="K45" s="63" t="s">
        <v>235</v>
      </c>
      <c r="L45" s="63"/>
      <c r="M45" s="345" t="s">
        <v>2096</v>
      </c>
    </row>
    <row r="46" spans="1:18" ht="15.6" customHeight="1" x14ac:dyDescent="0.25">
      <c r="A46" s="63"/>
      <c r="B46" s="63">
        <v>2</v>
      </c>
      <c r="C46" s="55" t="s">
        <v>1275</v>
      </c>
      <c r="D46" s="136" t="s">
        <v>109</v>
      </c>
      <c r="E46" s="143">
        <v>39288</v>
      </c>
      <c r="F46" s="144">
        <v>1</v>
      </c>
      <c r="G46" s="63">
        <v>1</v>
      </c>
      <c r="H46" s="63" t="s">
        <v>181</v>
      </c>
      <c r="I46" s="57" t="s">
        <v>222</v>
      </c>
      <c r="J46" s="63"/>
      <c r="K46" s="63"/>
      <c r="L46" s="62"/>
      <c r="M46" s="345"/>
    </row>
    <row r="47" spans="1:18" ht="15.6" customHeight="1" x14ac:dyDescent="0.25">
      <c r="A47" s="63"/>
      <c r="B47" s="63">
        <v>3</v>
      </c>
      <c r="C47" s="55" t="s">
        <v>1277</v>
      </c>
      <c r="D47" s="136" t="s">
        <v>109</v>
      </c>
      <c r="E47" s="143">
        <v>40649</v>
      </c>
      <c r="F47" s="144">
        <v>1</v>
      </c>
      <c r="G47" s="63">
        <v>1</v>
      </c>
      <c r="H47" s="63" t="s">
        <v>181</v>
      </c>
      <c r="I47" s="57" t="s">
        <v>222</v>
      </c>
      <c r="J47" s="63"/>
      <c r="K47" s="63"/>
      <c r="L47" s="62"/>
      <c r="M47" s="345"/>
    </row>
    <row r="48" spans="1:18" ht="15.6" customHeight="1" x14ac:dyDescent="0.25">
      <c r="A48" s="63"/>
      <c r="B48" s="63">
        <v>4</v>
      </c>
      <c r="C48" s="55" t="s">
        <v>1279</v>
      </c>
      <c r="D48" s="136" t="s">
        <v>109</v>
      </c>
      <c r="E48" s="143">
        <v>41280</v>
      </c>
      <c r="F48" s="144">
        <v>1</v>
      </c>
      <c r="G48" s="63">
        <v>1</v>
      </c>
      <c r="H48" s="63" t="s">
        <v>181</v>
      </c>
      <c r="I48" s="57" t="s">
        <v>222</v>
      </c>
      <c r="J48" s="63"/>
      <c r="K48" s="63"/>
      <c r="L48" s="62"/>
      <c r="M48" s="345"/>
    </row>
    <row r="49" spans="1:13" ht="15.6" customHeight="1" x14ac:dyDescent="0.25">
      <c r="A49" s="64">
        <v>11</v>
      </c>
      <c r="B49" s="64">
        <v>1</v>
      </c>
      <c r="C49" s="72" t="s">
        <v>1281</v>
      </c>
      <c r="D49" s="64">
        <v>1</v>
      </c>
      <c r="E49" s="199">
        <v>27612</v>
      </c>
      <c r="F49" s="154">
        <v>2</v>
      </c>
      <c r="G49" s="64">
        <v>1</v>
      </c>
      <c r="H49" s="64" t="s">
        <v>181</v>
      </c>
      <c r="I49" s="64" t="s">
        <v>222</v>
      </c>
      <c r="J49" s="63"/>
      <c r="K49" s="63" t="s">
        <v>235</v>
      </c>
      <c r="L49" s="63"/>
      <c r="M49" s="345" t="s">
        <v>2096</v>
      </c>
    </row>
    <row r="50" spans="1:13" ht="15.6" customHeight="1" x14ac:dyDescent="0.25">
      <c r="A50" s="64"/>
      <c r="B50" s="63">
        <v>2</v>
      </c>
      <c r="C50" s="55" t="s">
        <v>1283</v>
      </c>
      <c r="D50" s="63">
        <v>3</v>
      </c>
      <c r="E50" s="178">
        <v>39307</v>
      </c>
      <c r="F50" s="146">
        <v>2</v>
      </c>
      <c r="G50" s="63">
        <v>1</v>
      </c>
      <c r="H50" s="63" t="s">
        <v>181</v>
      </c>
      <c r="I50" s="57" t="s">
        <v>222</v>
      </c>
      <c r="J50" s="63"/>
      <c r="K50" s="63"/>
      <c r="L50" s="62"/>
      <c r="M50" s="344"/>
    </row>
    <row r="51" spans="1:13" ht="15.6" customHeight="1" x14ac:dyDescent="0.25">
      <c r="A51" s="64"/>
      <c r="B51" s="63">
        <v>3</v>
      </c>
      <c r="C51" s="55" t="s">
        <v>1285</v>
      </c>
      <c r="D51" s="63">
        <v>3</v>
      </c>
      <c r="E51" s="178">
        <v>39890</v>
      </c>
      <c r="F51" s="146">
        <v>2</v>
      </c>
      <c r="G51" s="63">
        <v>1</v>
      </c>
      <c r="H51" s="63" t="s">
        <v>181</v>
      </c>
      <c r="I51" s="57" t="s">
        <v>222</v>
      </c>
      <c r="J51" s="63"/>
      <c r="K51" s="63"/>
      <c r="L51" s="62"/>
      <c r="M51" s="344"/>
    </row>
    <row r="52" spans="1:13" ht="15.6" customHeight="1" x14ac:dyDescent="0.25">
      <c r="A52" s="64"/>
      <c r="B52" s="63">
        <v>4</v>
      </c>
      <c r="C52" s="55" t="s">
        <v>1287</v>
      </c>
      <c r="D52" s="63">
        <v>3</v>
      </c>
      <c r="E52" s="178">
        <v>41645</v>
      </c>
      <c r="F52" s="146">
        <v>1</v>
      </c>
      <c r="G52" s="63">
        <v>1</v>
      </c>
      <c r="H52" s="63" t="s">
        <v>181</v>
      </c>
      <c r="I52" s="57" t="s">
        <v>222</v>
      </c>
      <c r="J52" s="63"/>
      <c r="K52" s="63"/>
      <c r="L52" s="62"/>
      <c r="M52" s="344"/>
    </row>
    <row r="53" spans="1:13" s="172" customFormat="1" ht="15.6" customHeight="1" x14ac:dyDescent="0.2">
      <c r="A53" s="64">
        <v>12</v>
      </c>
      <c r="B53" s="64">
        <v>1</v>
      </c>
      <c r="C53" s="204" t="s">
        <v>2363</v>
      </c>
      <c r="D53" s="205">
        <v>1</v>
      </c>
      <c r="E53" s="206">
        <v>26943</v>
      </c>
      <c r="F53" s="207">
        <v>1</v>
      </c>
      <c r="G53" s="64">
        <v>1</v>
      </c>
      <c r="H53" s="64" t="s">
        <v>181</v>
      </c>
      <c r="I53" s="67" t="s">
        <v>222</v>
      </c>
      <c r="J53" s="64"/>
      <c r="K53" s="64"/>
      <c r="L53" s="75"/>
      <c r="M53" s="346" t="s">
        <v>2446</v>
      </c>
    </row>
    <row r="54" spans="1:13" ht="15.6" customHeight="1" x14ac:dyDescent="0.25">
      <c r="A54" s="64"/>
      <c r="B54" s="63">
        <v>2</v>
      </c>
      <c r="C54" s="208" t="s">
        <v>2364</v>
      </c>
      <c r="D54" s="209">
        <v>2</v>
      </c>
      <c r="E54" s="210">
        <v>26779</v>
      </c>
      <c r="F54" s="211">
        <v>2</v>
      </c>
      <c r="G54" s="41">
        <v>1</v>
      </c>
      <c r="H54" s="41" t="s">
        <v>181</v>
      </c>
      <c r="I54" s="47" t="s">
        <v>222</v>
      </c>
      <c r="J54" s="63"/>
      <c r="K54" s="63"/>
      <c r="L54" s="62"/>
      <c r="M54" s="344"/>
    </row>
    <row r="55" spans="1:13" ht="15.6" customHeight="1" x14ac:dyDescent="0.25">
      <c r="A55" s="64"/>
      <c r="B55" s="63">
        <v>3</v>
      </c>
      <c r="C55" s="208" t="s">
        <v>2365</v>
      </c>
      <c r="D55" s="209">
        <v>3</v>
      </c>
      <c r="E55" s="210">
        <v>35915</v>
      </c>
      <c r="F55" s="211">
        <v>1</v>
      </c>
      <c r="G55" s="41">
        <v>1</v>
      </c>
      <c r="H55" s="41" t="s">
        <v>181</v>
      </c>
      <c r="I55" s="47" t="s">
        <v>222</v>
      </c>
      <c r="J55" s="63"/>
      <c r="K55" s="63"/>
      <c r="L55" s="62"/>
      <c r="M55" s="344"/>
    </row>
    <row r="56" spans="1:13" ht="15.6" customHeight="1" x14ac:dyDescent="0.25">
      <c r="A56" s="64">
        <v>13</v>
      </c>
      <c r="B56" s="64">
        <v>1</v>
      </c>
      <c r="C56" s="71" t="s">
        <v>2108</v>
      </c>
      <c r="D56" s="64">
        <v>1</v>
      </c>
      <c r="E56" s="65">
        <v>23156</v>
      </c>
      <c r="F56" s="64">
        <v>1</v>
      </c>
      <c r="G56" s="64">
        <v>1</v>
      </c>
      <c r="H56" s="64" t="s">
        <v>170</v>
      </c>
      <c r="I56" s="64" t="s">
        <v>222</v>
      </c>
      <c r="J56" s="63"/>
      <c r="K56" s="63"/>
      <c r="L56" s="63"/>
      <c r="M56" s="344"/>
    </row>
    <row r="57" spans="1:13" ht="15.6" customHeight="1" x14ac:dyDescent="0.25">
      <c r="A57" s="64"/>
      <c r="B57" s="63">
        <v>2</v>
      </c>
      <c r="C57" s="147" t="s">
        <v>345</v>
      </c>
      <c r="D57" s="56">
        <v>2</v>
      </c>
      <c r="E57" s="148">
        <v>24400</v>
      </c>
      <c r="F57" s="63">
        <v>2</v>
      </c>
      <c r="G57" s="63">
        <v>1</v>
      </c>
      <c r="H57" s="63" t="s">
        <v>170</v>
      </c>
      <c r="I57" s="57" t="s">
        <v>222</v>
      </c>
      <c r="J57" s="63"/>
      <c r="K57" s="63"/>
      <c r="L57" s="62"/>
      <c r="M57" s="344"/>
    </row>
    <row r="58" spans="1:13" ht="15.6" customHeight="1" x14ac:dyDescent="0.25">
      <c r="A58" s="64"/>
      <c r="B58" s="63">
        <v>3</v>
      </c>
      <c r="C58" s="147" t="s">
        <v>2109</v>
      </c>
      <c r="D58" s="56">
        <v>3</v>
      </c>
      <c r="E58" s="148">
        <v>35738</v>
      </c>
      <c r="F58" s="63">
        <v>1</v>
      </c>
      <c r="G58" s="63">
        <v>1</v>
      </c>
      <c r="H58" s="63" t="s">
        <v>170</v>
      </c>
      <c r="I58" s="57" t="s">
        <v>222</v>
      </c>
      <c r="J58" s="63"/>
      <c r="K58" s="63"/>
      <c r="L58" s="62"/>
      <c r="M58" s="344"/>
    </row>
    <row r="59" spans="1:13" ht="15.6" customHeight="1" x14ac:dyDescent="0.25">
      <c r="A59" s="64">
        <v>14</v>
      </c>
      <c r="B59" s="64">
        <v>1</v>
      </c>
      <c r="C59" s="72" t="s">
        <v>2110</v>
      </c>
      <c r="D59" s="68">
        <v>1</v>
      </c>
      <c r="E59" s="65">
        <v>32065</v>
      </c>
      <c r="F59" s="54" t="s">
        <v>95</v>
      </c>
      <c r="G59" s="64">
        <v>1</v>
      </c>
      <c r="H59" s="64" t="s">
        <v>170</v>
      </c>
      <c r="I59" s="64" t="s">
        <v>222</v>
      </c>
      <c r="J59" s="63"/>
      <c r="K59" s="63" t="s">
        <v>235</v>
      </c>
      <c r="L59" s="63"/>
      <c r="M59" s="344"/>
    </row>
    <row r="60" spans="1:13" ht="15.6" customHeight="1" x14ac:dyDescent="0.25">
      <c r="A60" s="64"/>
      <c r="B60" s="63">
        <v>2</v>
      </c>
      <c r="C60" s="76" t="s">
        <v>2111</v>
      </c>
      <c r="D60" s="56">
        <v>4</v>
      </c>
      <c r="E60" s="148">
        <v>22525</v>
      </c>
      <c r="F60" s="56">
        <v>2</v>
      </c>
      <c r="G60" s="63">
        <v>1</v>
      </c>
      <c r="H60" s="63" t="s">
        <v>170</v>
      </c>
      <c r="I60" s="57" t="s">
        <v>222</v>
      </c>
      <c r="J60" s="63"/>
      <c r="K60" s="63"/>
      <c r="L60" s="62"/>
      <c r="M60" s="344"/>
    </row>
    <row r="61" spans="1:13" ht="15.6" customHeight="1" x14ac:dyDescent="0.25">
      <c r="A61" s="64"/>
      <c r="B61" s="63">
        <v>3</v>
      </c>
      <c r="C61" s="76" t="s">
        <v>2112</v>
      </c>
      <c r="D61" s="136" t="s">
        <v>109</v>
      </c>
      <c r="E61" s="148">
        <v>39217</v>
      </c>
      <c r="F61" s="136" t="s">
        <v>95</v>
      </c>
      <c r="G61" s="63">
        <v>1</v>
      </c>
      <c r="H61" s="63" t="s">
        <v>170</v>
      </c>
      <c r="I61" s="57" t="s">
        <v>222</v>
      </c>
      <c r="J61" s="63"/>
      <c r="K61" s="63"/>
      <c r="L61" s="62"/>
      <c r="M61" s="344"/>
    </row>
    <row r="62" spans="1:13" ht="15.6" customHeight="1" x14ac:dyDescent="0.25">
      <c r="A62" s="64">
        <v>15</v>
      </c>
      <c r="B62" s="64">
        <v>1</v>
      </c>
      <c r="C62" s="72" t="s">
        <v>1297</v>
      </c>
      <c r="D62" s="54" t="s">
        <v>95</v>
      </c>
      <c r="E62" s="65">
        <v>30334</v>
      </c>
      <c r="F62" s="68">
        <v>2</v>
      </c>
      <c r="G62" s="64">
        <v>1</v>
      </c>
      <c r="H62" s="64" t="s">
        <v>170</v>
      </c>
      <c r="I62" s="64" t="s">
        <v>222</v>
      </c>
      <c r="J62" s="63"/>
      <c r="K62" s="63" t="s">
        <v>235</v>
      </c>
      <c r="L62" s="63"/>
      <c r="M62" s="344" t="s">
        <v>2106</v>
      </c>
    </row>
    <row r="63" spans="1:13" ht="15.6" customHeight="1" x14ac:dyDescent="0.25">
      <c r="A63" s="64"/>
      <c r="B63" s="63">
        <v>2</v>
      </c>
      <c r="C63" s="55" t="s">
        <v>1299</v>
      </c>
      <c r="D63" s="56">
        <v>3</v>
      </c>
      <c r="E63" s="148">
        <v>41131</v>
      </c>
      <c r="F63" s="136" t="s">
        <v>95</v>
      </c>
      <c r="G63" s="63">
        <v>1</v>
      </c>
      <c r="H63" s="63" t="s">
        <v>170</v>
      </c>
      <c r="I63" s="57" t="s">
        <v>222</v>
      </c>
      <c r="J63" s="63"/>
      <c r="K63" s="63"/>
      <c r="L63" s="62"/>
      <c r="M63" s="344"/>
    </row>
    <row r="64" spans="1:13" ht="15.6" customHeight="1" x14ac:dyDescent="0.25">
      <c r="A64" s="64">
        <v>16</v>
      </c>
      <c r="B64" s="64">
        <v>1</v>
      </c>
      <c r="C64" s="72" t="s">
        <v>2113</v>
      </c>
      <c r="D64" s="68">
        <v>1</v>
      </c>
      <c r="E64" s="65">
        <v>22706</v>
      </c>
      <c r="F64" s="54" t="s">
        <v>95</v>
      </c>
      <c r="G64" s="64">
        <v>1</v>
      </c>
      <c r="H64" s="64" t="s">
        <v>174</v>
      </c>
      <c r="I64" s="64" t="s">
        <v>222</v>
      </c>
      <c r="J64" s="63"/>
      <c r="K64" s="63"/>
      <c r="L64" s="63"/>
      <c r="M64" s="344"/>
    </row>
    <row r="65" spans="1:13" ht="15.6" customHeight="1" x14ac:dyDescent="0.25">
      <c r="A65" s="64"/>
      <c r="B65" s="63">
        <v>2</v>
      </c>
      <c r="C65" s="76" t="s">
        <v>1504</v>
      </c>
      <c r="D65" s="56">
        <v>2</v>
      </c>
      <c r="E65" s="148">
        <v>21751</v>
      </c>
      <c r="F65" s="56">
        <v>2</v>
      </c>
      <c r="G65" s="63">
        <v>1</v>
      </c>
      <c r="H65" s="63" t="s">
        <v>174</v>
      </c>
      <c r="I65" s="57" t="s">
        <v>222</v>
      </c>
      <c r="J65" s="63"/>
      <c r="K65" s="63"/>
      <c r="L65" s="62"/>
      <c r="M65" s="344"/>
    </row>
    <row r="66" spans="1:13" ht="15.6" customHeight="1" x14ac:dyDescent="0.25">
      <c r="A66" s="64"/>
      <c r="B66" s="63">
        <v>3</v>
      </c>
      <c r="C66" s="76" t="s">
        <v>2114</v>
      </c>
      <c r="D66" s="56">
        <v>5</v>
      </c>
      <c r="E66" s="148">
        <v>40067</v>
      </c>
      <c r="F66" s="136" t="s">
        <v>95</v>
      </c>
      <c r="G66" s="63">
        <v>1</v>
      </c>
      <c r="H66" s="63" t="s">
        <v>174</v>
      </c>
      <c r="I66" s="57" t="s">
        <v>222</v>
      </c>
      <c r="J66" s="63"/>
      <c r="K66" s="63"/>
      <c r="L66" s="62"/>
      <c r="M66" s="344"/>
    </row>
    <row r="67" spans="1:13" ht="15.6" customHeight="1" x14ac:dyDescent="0.25">
      <c r="A67" s="64">
        <v>17</v>
      </c>
      <c r="B67" s="64">
        <v>1</v>
      </c>
      <c r="C67" s="133" t="s">
        <v>1103</v>
      </c>
      <c r="D67" s="64">
        <v>1</v>
      </c>
      <c r="E67" s="134">
        <v>32026</v>
      </c>
      <c r="F67" s="64">
        <v>1</v>
      </c>
      <c r="G67" s="64">
        <v>1</v>
      </c>
      <c r="H67" s="64" t="s">
        <v>184</v>
      </c>
      <c r="I67" s="64" t="s">
        <v>222</v>
      </c>
      <c r="J67" s="63"/>
      <c r="K67" s="63"/>
      <c r="L67" s="63"/>
      <c r="M67" s="344" t="s">
        <v>2106</v>
      </c>
    </row>
    <row r="68" spans="1:13" ht="15.6" customHeight="1" x14ac:dyDescent="0.25">
      <c r="A68" s="64"/>
      <c r="B68" s="63">
        <v>2</v>
      </c>
      <c r="C68" s="138" t="s">
        <v>1105</v>
      </c>
      <c r="D68" s="63">
        <v>2</v>
      </c>
      <c r="E68" s="139">
        <v>34283</v>
      </c>
      <c r="F68" s="63">
        <v>2</v>
      </c>
      <c r="G68" s="63">
        <v>1</v>
      </c>
      <c r="H68" s="63" t="s">
        <v>184</v>
      </c>
      <c r="I68" s="57" t="s">
        <v>222</v>
      </c>
      <c r="J68" s="63"/>
      <c r="K68" s="63"/>
      <c r="L68" s="62"/>
      <c r="M68" s="344"/>
    </row>
    <row r="69" spans="1:13" ht="15.6" customHeight="1" x14ac:dyDescent="0.25">
      <c r="A69" s="64"/>
      <c r="B69" s="63">
        <v>3</v>
      </c>
      <c r="C69" s="138" t="s">
        <v>1107</v>
      </c>
      <c r="D69" s="63">
        <v>3</v>
      </c>
      <c r="E69" s="139">
        <v>45090</v>
      </c>
      <c r="F69" s="63">
        <v>2</v>
      </c>
      <c r="G69" s="63">
        <v>1</v>
      </c>
      <c r="H69" s="63" t="s">
        <v>184</v>
      </c>
      <c r="I69" s="57" t="s">
        <v>222</v>
      </c>
      <c r="J69" s="63"/>
      <c r="K69" s="63"/>
      <c r="L69" s="62"/>
      <c r="M69" s="344"/>
    </row>
    <row r="70" spans="1:13" ht="15.6" customHeight="1" x14ac:dyDescent="0.25">
      <c r="A70" s="64"/>
      <c r="B70" s="63">
        <v>4</v>
      </c>
      <c r="C70" s="138" t="s">
        <v>1109</v>
      </c>
      <c r="D70" s="63">
        <v>3</v>
      </c>
      <c r="E70" s="139">
        <v>41655</v>
      </c>
      <c r="F70" s="63">
        <v>2</v>
      </c>
      <c r="G70" s="63">
        <v>1</v>
      </c>
      <c r="H70" s="63" t="s">
        <v>184</v>
      </c>
      <c r="I70" s="57" t="s">
        <v>222</v>
      </c>
      <c r="J70" s="63"/>
      <c r="K70" s="63"/>
      <c r="L70" s="62"/>
      <c r="M70" s="344"/>
    </row>
    <row r="71" spans="1:13" ht="15.6" customHeight="1" x14ac:dyDescent="0.25">
      <c r="A71" s="64">
        <v>18</v>
      </c>
      <c r="B71" s="64">
        <v>1</v>
      </c>
      <c r="C71" s="133" t="s">
        <v>494</v>
      </c>
      <c r="D71" s="64">
        <v>1</v>
      </c>
      <c r="E71" s="134">
        <v>15867</v>
      </c>
      <c r="F71" s="64">
        <v>2</v>
      </c>
      <c r="G71" s="64">
        <v>1</v>
      </c>
      <c r="H71" s="64" t="s">
        <v>151</v>
      </c>
      <c r="I71" s="64" t="s">
        <v>222</v>
      </c>
      <c r="J71" s="63"/>
      <c r="K71" s="63"/>
      <c r="L71" s="63"/>
      <c r="M71" s="344"/>
    </row>
    <row r="72" spans="1:13" ht="15.6" customHeight="1" x14ac:dyDescent="0.25">
      <c r="A72" s="64"/>
      <c r="B72" s="63">
        <v>2</v>
      </c>
      <c r="C72" s="138" t="s">
        <v>2115</v>
      </c>
      <c r="D72" s="63">
        <v>5</v>
      </c>
      <c r="E72" s="139">
        <v>40301</v>
      </c>
      <c r="F72" s="63">
        <v>1</v>
      </c>
      <c r="G72" s="63">
        <v>1</v>
      </c>
      <c r="H72" s="63" t="s">
        <v>151</v>
      </c>
      <c r="I72" s="57" t="s">
        <v>222</v>
      </c>
      <c r="J72" s="63"/>
      <c r="K72" s="63"/>
      <c r="L72" s="62"/>
      <c r="M72" s="344"/>
    </row>
    <row r="73" spans="1:13" ht="15.6" customHeight="1" x14ac:dyDescent="0.25">
      <c r="A73" s="64"/>
      <c r="B73" s="63">
        <v>3</v>
      </c>
      <c r="C73" s="138" t="s">
        <v>2116</v>
      </c>
      <c r="D73" s="63">
        <v>5</v>
      </c>
      <c r="E73" s="139">
        <v>41227</v>
      </c>
      <c r="F73" s="63">
        <v>2</v>
      </c>
      <c r="G73" s="63">
        <v>1</v>
      </c>
      <c r="H73" s="63" t="s">
        <v>151</v>
      </c>
      <c r="I73" s="57" t="s">
        <v>222</v>
      </c>
      <c r="J73" s="63"/>
      <c r="K73" s="63"/>
      <c r="L73" s="62"/>
      <c r="M73" s="344"/>
    </row>
    <row r="74" spans="1:13" ht="15.6" customHeight="1" x14ac:dyDescent="0.25">
      <c r="A74" s="64">
        <v>19</v>
      </c>
      <c r="B74" s="64">
        <v>1</v>
      </c>
      <c r="C74" s="72" t="s">
        <v>1423</v>
      </c>
      <c r="D74" s="68">
        <v>1</v>
      </c>
      <c r="E74" s="65">
        <v>21407</v>
      </c>
      <c r="F74" s="54" t="s">
        <v>95</v>
      </c>
      <c r="G74" s="64">
        <v>1</v>
      </c>
      <c r="H74" s="64" t="s">
        <v>163</v>
      </c>
      <c r="I74" s="64" t="s">
        <v>222</v>
      </c>
      <c r="J74" s="63"/>
      <c r="K74" s="63"/>
      <c r="L74" s="63"/>
      <c r="M74" s="344" t="s">
        <v>2106</v>
      </c>
    </row>
    <row r="75" spans="1:13" ht="15.6" customHeight="1" x14ac:dyDescent="0.25">
      <c r="A75" s="64"/>
      <c r="B75" s="63">
        <v>2</v>
      </c>
      <c r="C75" s="76" t="s">
        <v>1425</v>
      </c>
      <c r="D75" s="56">
        <v>2</v>
      </c>
      <c r="E75" s="148">
        <v>21947</v>
      </c>
      <c r="F75" s="136" t="s">
        <v>96</v>
      </c>
      <c r="G75" s="63">
        <v>1</v>
      </c>
      <c r="H75" s="63" t="s">
        <v>163</v>
      </c>
      <c r="I75" s="57" t="s">
        <v>222</v>
      </c>
      <c r="J75" s="63"/>
      <c r="K75" s="63"/>
      <c r="L75" s="62"/>
      <c r="M75" s="344"/>
    </row>
    <row r="76" spans="1:13" ht="15.6" customHeight="1" x14ac:dyDescent="0.25">
      <c r="A76" s="64">
        <v>20</v>
      </c>
      <c r="B76" s="64">
        <v>1</v>
      </c>
      <c r="C76" s="66" t="s">
        <v>1411</v>
      </c>
      <c r="D76" s="67">
        <v>1</v>
      </c>
      <c r="E76" s="212">
        <v>31202</v>
      </c>
      <c r="F76" s="67">
        <v>1</v>
      </c>
      <c r="G76" s="64">
        <v>1</v>
      </c>
      <c r="H76" s="64" t="s">
        <v>163</v>
      </c>
      <c r="I76" s="64" t="s">
        <v>222</v>
      </c>
      <c r="J76" s="63"/>
      <c r="K76" s="63"/>
      <c r="L76" s="63"/>
      <c r="M76" s="344" t="s">
        <v>2106</v>
      </c>
    </row>
    <row r="77" spans="1:13" ht="15.6" customHeight="1" x14ac:dyDescent="0.25">
      <c r="A77" s="64"/>
      <c r="B77" s="63">
        <v>2</v>
      </c>
      <c r="C77" s="149" t="s">
        <v>1413</v>
      </c>
      <c r="D77" s="57">
        <v>2</v>
      </c>
      <c r="E77" s="150">
        <v>30108</v>
      </c>
      <c r="F77" s="57">
        <v>2</v>
      </c>
      <c r="G77" s="63">
        <v>1</v>
      </c>
      <c r="H77" s="63" t="s">
        <v>163</v>
      </c>
      <c r="I77" s="57" t="s">
        <v>222</v>
      </c>
      <c r="J77" s="63"/>
      <c r="K77" s="63"/>
      <c r="L77" s="62"/>
      <c r="M77" s="344"/>
    </row>
    <row r="78" spans="1:13" ht="15.6" customHeight="1" x14ac:dyDescent="0.25">
      <c r="A78" s="64"/>
      <c r="B78" s="63">
        <v>3</v>
      </c>
      <c r="C78" s="149" t="s">
        <v>1415</v>
      </c>
      <c r="D78" s="57">
        <v>3</v>
      </c>
      <c r="E78" s="150">
        <v>41179</v>
      </c>
      <c r="F78" s="57">
        <v>2</v>
      </c>
      <c r="G78" s="63">
        <v>1</v>
      </c>
      <c r="H78" s="63" t="s">
        <v>163</v>
      </c>
      <c r="I78" s="57" t="s">
        <v>222</v>
      </c>
      <c r="J78" s="63"/>
      <c r="K78" s="63"/>
      <c r="L78" s="62"/>
      <c r="M78" s="344"/>
    </row>
    <row r="79" spans="1:13" ht="15.6" customHeight="1" x14ac:dyDescent="0.25">
      <c r="A79" s="64"/>
      <c r="B79" s="63">
        <v>4</v>
      </c>
      <c r="C79" s="149" t="s">
        <v>1417</v>
      </c>
      <c r="D79" s="57">
        <v>3</v>
      </c>
      <c r="E79" s="150">
        <v>41866</v>
      </c>
      <c r="F79" s="57">
        <v>2</v>
      </c>
      <c r="G79" s="63">
        <v>1</v>
      </c>
      <c r="H79" s="63" t="s">
        <v>163</v>
      </c>
      <c r="I79" s="57" t="s">
        <v>222</v>
      </c>
      <c r="J79" s="63"/>
      <c r="K79" s="63"/>
      <c r="L79" s="62"/>
      <c r="M79" s="344"/>
    </row>
    <row r="80" spans="1:13" ht="15.6" customHeight="1" x14ac:dyDescent="0.25">
      <c r="A80" s="64"/>
      <c r="B80" s="63">
        <v>5</v>
      </c>
      <c r="C80" s="149" t="s">
        <v>1419</v>
      </c>
      <c r="D80" s="57">
        <v>3</v>
      </c>
      <c r="E80" s="150">
        <v>44525</v>
      </c>
      <c r="F80" s="57">
        <v>2</v>
      </c>
      <c r="G80" s="63">
        <v>1</v>
      </c>
      <c r="H80" s="63" t="s">
        <v>163</v>
      </c>
      <c r="I80" s="57" t="s">
        <v>222</v>
      </c>
      <c r="J80" s="63"/>
      <c r="K80" s="63"/>
      <c r="L80" s="62"/>
      <c r="M80" s="344"/>
    </row>
    <row r="81" spans="1:13" ht="15.6" customHeight="1" x14ac:dyDescent="0.25">
      <c r="A81" s="64"/>
      <c r="B81" s="63">
        <v>6</v>
      </c>
      <c r="C81" s="149" t="s">
        <v>1421</v>
      </c>
      <c r="D81" s="57">
        <v>3</v>
      </c>
      <c r="E81" s="150">
        <v>45205</v>
      </c>
      <c r="F81" s="57">
        <v>1</v>
      </c>
      <c r="G81" s="63">
        <v>1</v>
      </c>
      <c r="H81" s="63" t="s">
        <v>163</v>
      </c>
      <c r="I81" s="57" t="s">
        <v>222</v>
      </c>
      <c r="J81" s="63"/>
      <c r="K81" s="63"/>
      <c r="L81" s="62"/>
      <c r="M81" s="344"/>
    </row>
    <row r="82" spans="1:13" ht="15.6" customHeight="1" x14ac:dyDescent="0.25">
      <c r="A82" s="64">
        <v>21</v>
      </c>
      <c r="B82" s="64">
        <v>1</v>
      </c>
      <c r="C82" s="72" t="s">
        <v>1484</v>
      </c>
      <c r="D82" s="68">
        <v>1</v>
      </c>
      <c r="E82" s="65">
        <v>26846</v>
      </c>
      <c r="F82" s="54" t="s">
        <v>95</v>
      </c>
      <c r="G82" s="64">
        <v>1</v>
      </c>
      <c r="H82" s="64" t="s">
        <v>185</v>
      </c>
      <c r="I82" s="64" t="s">
        <v>222</v>
      </c>
      <c r="J82" s="63"/>
      <c r="K82" s="63"/>
      <c r="L82" s="63"/>
      <c r="M82" s="344"/>
    </row>
    <row r="83" spans="1:13" ht="15.6" customHeight="1" x14ac:dyDescent="0.25">
      <c r="A83" s="64">
        <v>22</v>
      </c>
      <c r="B83" s="64">
        <v>1</v>
      </c>
      <c r="C83" s="66" t="s">
        <v>2117</v>
      </c>
      <c r="D83" s="67">
        <v>1</v>
      </c>
      <c r="E83" s="69">
        <v>25192</v>
      </c>
      <c r="F83" s="67">
        <v>1</v>
      </c>
      <c r="G83" s="64">
        <v>1</v>
      </c>
      <c r="H83" s="64" t="s">
        <v>185</v>
      </c>
      <c r="I83" s="64" t="s">
        <v>222</v>
      </c>
      <c r="J83" s="63"/>
      <c r="K83" s="63"/>
      <c r="L83" s="63"/>
      <c r="M83" s="344"/>
    </row>
    <row r="84" spans="1:13" ht="15.6" customHeight="1" x14ac:dyDescent="0.25">
      <c r="A84" s="64"/>
      <c r="B84" s="63">
        <v>2</v>
      </c>
      <c r="C84" s="149" t="s">
        <v>2118</v>
      </c>
      <c r="D84" s="57">
        <v>3</v>
      </c>
      <c r="E84" s="150">
        <v>36952</v>
      </c>
      <c r="F84" s="57">
        <v>1</v>
      </c>
      <c r="G84" s="63">
        <v>1</v>
      </c>
      <c r="H84" s="63" t="s">
        <v>185</v>
      </c>
      <c r="I84" s="57" t="s">
        <v>222</v>
      </c>
      <c r="J84" s="63"/>
      <c r="K84" s="63"/>
      <c r="L84" s="62"/>
      <c r="M84" s="344"/>
    </row>
    <row r="85" spans="1:13" ht="15.6" customHeight="1" x14ac:dyDescent="0.25">
      <c r="A85" s="64"/>
      <c r="B85" s="63">
        <v>3</v>
      </c>
      <c r="C85" s="149" t="s">
        <v>2119</v>
      </c>
      <c r="D85" s="57">
        <v>3</v>
      </c>
      <c r="E85" s="150">
        <v>35929</v>
      </c>
      <c r="F85" s="57">
        <v>2</v>
      </c>
      <c r="G85" s="63">
        <v>1</v>
      </c>
      <c r="H85" s="63" t="s">
        <v>185</v>
      </c>
      <c r="I85" s="57" t="s">
        <v>222</v>
      </c>
      <c r="J85" s="63"/>
      <c r="K85" s="63"/>
      <c r="L85" s="62"/>
      <c r="M85" s="344"/>
    </row>
    <row r="86" spans="1:13" ht="15.6" customHeight="1" x14ac:dyDescent="0.25">
      <c r="A86" s="64">
        <v>23</v>
      </c>
      <c r="B86" s="64">
        <v>1</v>
      </c>
      <c r="C86" s="133" t="s">
        <v>910</v>
      </c>
      <c r="D86" s="64">
        <v>1</v>
      </c>
      <c r="E86" s="134">
        <v>29465</v>
      </c>
      <c r="F86" s="64">
        <v>1</v>
      </c>
      <c r="G86" s="64">
        <v>1</v>
      </c>
      <c r="H86" s="64" t="s">
        <v>153</v>
      </c>
      <c r="I86" s="64" t="s">
        <v>222</v>
      </c>
      <c r="J86" s="63"/>
      <c r="K86" s="63"/>
      <c r="L86" s="63"/>
      <c r="M86" s="344" t="s">
        <v>2096</v>
      </c>
    </row>
    <row r="87" spans="1:13" ht="15.6" customHeight="1" x14ac:dyDescent="0.25">
      <c r="A87" s="64"/>
      <c r="B87" s="63">
        <v>2</v>
      </c>
      <c r="C87" s="138" t="s">
        <v>912</v>
      </c>
      <c r="D87" s="63">
        <v>2</v>
      </c>
      <c r="E87" s="139">
        <v>28704</v>
      </c>
      <c r="F87" s="63">
        <v>2</v>
      </c>
      <c r="G87" s="63">
        <v>1</v>
      </c>
      <c r="H87" s="63" t="s">
        <v>153</v>
      </c>
      <c r="I87" s="57" t="s">
        <v>222</v>
      </c>
      <c r="J87" s="63"/>
      <c r="K87" s="63"/>
      <c r="L87" s="62"/>
      <c r="M87" s="344"/>
    </row>
    <row r="88" spans="1:13" ht="15.6" customHeight="1" x14ac:dyDescent="0.25">
      <c r="A88" s="64"/>
      <c r="B88" s="63">
        <v>3</v>
      </c>
      <c r="C88" s="138" t="s">
        <v>914</v>
      </c>
      <c r="D88" s="63">
        <v>3</v>
      </c>
      <c r="E88" s="139">
        <v>37647</v>
      </c>
      <c r="F88" s="63">
        <v>1</v>
      </c>
      <c r="G88" s="63">
        <v>1</v>
      </c>
      <c r="H88" s="63" t="s">
        <v>153</v>
      </c>
      <c r="I88" s="57" t="s">
        <v>222</v>
      </c>
      <c r="J88" s="63"/>
      <c r="K88" s="63"/>
      <c r="L88" s="62"/>
      <c r="M88" s="344"/>
    </row>
    <row r="89" spans="1:13" ht="15.6" customHeight="1" x14ac:dyDescent="0.25">
      <c r="A89" s="64"/>
      <c r="B89" s="63">
        <v>4</v>
      </c>
      <c r="C89" s="138" t="s">
        <v>916</v>
      </c>
      <c r="D89" s="63">
        <v>3</v>
      </c>
      <c r="E89" s="139">
        <v>38400</v>
      </c>
      <c r="F89" s="63">
        <v>2</v>
      </c>
      <c r="G89" s="63">
        <v>1</v>
      </c>
      <c r="H89" s="63" t="s">
        <v>153</v>
      </c>
      <c r="I89" s="57" t="s">
        <v>222</v>
      </c>
      <c r="J89" s="63"/>
      <c r="K89" s="63"/>
      <c r="L89" s="62"/>
      <c r="M89" s="344"/>
    </row>
    <row r="90" spans="1:13" ht="15.6" customHeight="1" x14ac:dyDescent="0.25">
      <c r="A90" s="64">
        <v>24</v>
      </c>
      <c r="B90" s="64">
        <v>1</v>
      </c>
      <c r="C90" s="133" t="s">
        <v>1019</v>
      </c>
      <c r="D90" s="64">
        <v>1</v>
      </c>
      <c r="E90" s="134">
        <v>21635</v>
      </c>
      <c r="F90" s="64">
        <v>2</v>
      </c>
      <c r="G90" s="64">
        <v>1</v>
      </c>
      <c r="H90" s="64" t="s">
        <v>153</v>
      </c>
      <c r="I90" s="64" t="s">
        <v>222</v>
      </c>
      <c r="J90" s="63"/>
      <c r="K90" s="63"/>
      <c r="L90" s="63"/>
      <c r="M90" s="344"/>
    </row>
    <row r="91" spans="1:13" ht="15.6" customHeight="1" x14ac:dyDescent="0.25">
      <c r="A91" s="64">
        <v>25</v>
      </c>
      <c r="B91" s="64">
        <v>1</v>
      </c>
      <c r="C91" s="72" t="s">
        <v>571</v>
      </c>
      <c r="D91" s="68">
        <v>1</v>
      </c>
      <c r="E91" s="65">
        <v>21295</v>
      </c>
      <c r="F91" s="68">
        <v>2</v>
      </c>
      <c r="G91" s="64">
        <v>1</v>
      </c>
      <c r="H91" s="64" t="s">
        <v>169</v>
      </c>
      <c r="I91" s="64" t="s">
        <v>222</v>
      </c>
      <c r="J91" s="63"/>
      <c r="K91" s="63"/>
      <c r="L91" s="63"/>
      <c r="M91" s="344"/>
    </row>
    <row r="92" spans="1:13" ht="15.6" customHeight="1" x14ac:dyDescent="0.25">
      <c r="A92" s="64"/>
      <c r="B92" s="63">
        <v>2</v>
      </c>
      <c r="C92" s="76" t="s">
        <v>1513</v>
      </c>
      <c r="D92" s="136" t="s">
        <v>109</v>
      </c>
      <c r="E92" s="148">
        <v>36096</v>
      </c>
      <c r="F92" s="136" t="s">
        <v>95</v>
      </c>
      <c r="G92" s="63">
        <v>1</v>
      </c>
      <c r="H92" s="63" t="s">
        <v>169</v>
      </c>
      <c r="I92" s="57" t="s">
        <v>222</v>
      </c>
      <c r="J92" s="63"/>
      <c r="K92" s="63"/>
      <c r="L92" s="62"/>
      <c r="M92" s="344"/>
    </row>
    <row r="93" spans="1:13" ht="15.6" customHeight="1" x14ac:dyDescent="0.25">
      <c r="A93" s="64">
        <v>26</v>
      </c>
      <c r="B93" s="64">
        <v>1</v>
      </c>
      <c r="C93" s="72" t="s">
        <v>2120</v>
      </c>
      <c r="D93" s="68">
        <v>1</v>
      </c>
      <c r="E93" s="65">
        <v>31264</v>
      </c>
      <c r="F93" s="54" t="s">
        <v>95</v>
      </c>
      <c r="G93" s="64">
        <v>1</v>
      </c>
      <c r="H93" s="64" t="s">
        <v>177</v>
      </c>
      <c r="I93" s="64" t="s">
        <v>222</v>
      </c>
      <c r="J93" s="63"/>
      <c r="K93" s="63"/>
      <c r="L93" s="63"/>
      <c r="M93" s="344"/>
    </row>
    <row r="94" spans="1:13" ht="15.6" customHeight="1" x14ac:dyDescent="0.25">
      <c r="A94" s="64"/>
      <c r="B94" s="63">
        <v>2</v>
      </c>
      <c r="C94" s="76" t="s">
        <v>2121</v>
      </c>
      <c r="D94" s="56">
        <v>2</v>
      </c>
      <c r="E94" s="148">
        <v>34585</v>
      </c>
      <c r="F94" s="56">
        <v>2</v>
      </c>
      <c r="G94" s="63">
        <v>1</v>
      </c>
      <c r="H94" s="63" t="s">
        <v>177</v>
      </c>
      <c r="I94" s="57" t="s">
        <v>222</v>
      </c>
      <c r="J94" s="63"/>
      <c r="K94" s="63"/>
      <c r="L94" s="62"/>
      <c r="M94" s="344"/>
    </row>
    <row r="95" spans="1:13" ht="15.6" customHeight="1" x14ac:dyDescent="0.25">
      <c r="A95" s="64"/>
      <c r="B95" s="63">
        <v>3</v>
      </c>
      <c r="C95" s="76" t="s">
        <v>2122</v>
      </c>
      <c r="D95" s="136" t="s">
        <v>109</v>
      </c>
      <c r="E95" s="148">
        <v>43647</v>
      </c>
      <c r="F95" s="136" t="s">
        <v>95</v>
      </c>
      <c r="G95" s="63">
        <v>1</v>
      </c>
      <c r="H95" s="63" t="s">
        <v>177</v>
      </c>
      <c r="I95" s="57" t="s">
        <v>222</v>
      </c>
      <c r="J95" s="63"/>
      <c r="K95" s="63"/>
      <c r="L95" s="62"/>
      <c r="M95" s="344"/>
    </row>
    <row r="96" spans="1:13" ht="15.6" customHeight="1" x14ac:dyDescent="0.25">
      <c r="A96" s="64"/>
      <c r="B96" s="63">
        <v>4</v>
      </c>
      <c r="C96" s="76" t="s">
        <v>2123</v>
      </c>
      <c r="D96" s="136" t="s">
        <v>109</v>
      </c>
      <c r="E96" s="148">
        <v>44913</v>
      </c>
      <c r="F96" s="136" t="s">
        <v>95</v>
      </c>
      <c r="G96" s="63">
        <v>1</v>
      </c>
      <c r="H96" s="63" t="s">
        <v>177</v>
      </c>
      <c r="I96" s="57" t="s">
        <v>222</v>
      </c>
      <c r="J96" s="63"/>
      <c r="K96" s="63"/>
      <c r="L96" s="62"/>
      <c r="M96" s="344"/>
    </row>
    <row r="97" spans="1:13" ht="15.6" customHeight="1" x14ac:dyDescent="0.25">
      <c r="A97" s="64">
        <v>27</v>
      </c>
      <c r="B97" s="64">
        <v>1</v>
      </c>
      <c r="C97" s="72" t="s">
        <v>276</v>
      </c>
      <c r="D97" s="68">
        <v>1</v>
      </c>
      <c r="E97" s="65">
        <v>24213</v>
      </c>
      <c r="F97" s="68">
        <v>2</v>
      </c>
      <c r="G97" s="64">
        <v>1</v>
      </c>
      <c r="H97" s="64" t="s">
        <v>177</v>
      </c>
      <c r="I97" s="64" t="s">
        <v>222</v>
      </c>
      <c r="J97" s="63"/>
      <c r="K97" s="63"/>
      <c r="L97" s="63"/>
      <c r="M97" s="344"/>
    </row>
    <row r="98" spans="1:13" ht="15.6" customHeight="1" x14ac:dyDescent="0.25">
      <c r="A98" s="64"/>
      <c r="B98" s="63">
        <v>2</v>
      </c>
      <c r="C98" s="76" t="s">
        <v>2124</v>
      </c>
      <c r="D98" s="136" t="s">
        <v>109</v>
      </c>
      <c r="E98" s="148">
        <v>36386</v>
      </c>
      <c r="F98" s="136" t="s">
        <v>95</v>
      </c>
      <c r="G98" s="63">
        <v>1</v>
      </c>
      <c r="H98" s="63" t="s">
        <v>177</v>
      </c>
      <c r="I98" s="57" t="s">
        <v>222</v>
      </c>
      <c r="J98" s="63"/>
      <c r="K98" s="63"/>
      <c r="L98" s="62"/>
      <c r="M98" s="344"/>
    </row>
    <row r="99" spans="1:13" ht="15.6" customHeight="1" x14ac:dyDescent="0.25">
      <c r="A99" s="64"/>
      <c r="B99" s="63">
        <v>3</v>
      </c>
      <c r="C99" s="76" t="s">
        <v>2125</v>
      </c>
      <c r="D99" s="136" t="s">
        <v>109</v>
      </c>
      <c r="E99" s="148">
        <v>33866</v>
      </c>
      <c r="F99" s="136" t="s">
        <v>95</v>
      </c>
      <c r="G99" s="63">
        <v>1</v>
      </c>
      <c r="H99" s="63" t="s">
        <v>177</v>
      </c>
      <c r="I99" s="57" t="s">
        <v>222</v>
      </c>
      <c r="J99" s="63"/>
      <c r="K99" s="63"/>
      <c r="L99" s="62"/>
      <c r="M99" s="344"/>
    </row>
    <row r="100" spans="1:13" ht="15.6" customHeight="1" x14ac:dyDescent="0.25">
      <c r="A100" s="64">
        <v>28</v>
      </c>
      <c r="B100" s="64">
        <v>1</v>
      </c>
      <c r="C100" s="133" t="s">
        <v>965</v>
      </c>
      <c r="D100" s="64">
        <v>1</v>
      </c>
      <c r="E100" s="134">
        <v>22800</v>
      </c>
      <c r="F100" s="64">
        <v>1</v>
      </c>
      <c r="G100" s="64">
        <v>1</v>
      </c>
      <c r="H100" s="64" t="s">
        <v>154</v>
      </c>
      <c r="I100" s="64" t="s">
        <v>222</v>
      </c>
      <c r="J100" s="63"/>
      <c r="K100" s="63"/>
      <c r="L100" s="63"/>
      <c r="M100" s="344" t="s">
        <v>2436</v>
      </c>
    </row>
    <row r="101" spans="1:13" ht="15.6" customHeight="1" x14ac:dyDescent="0.25">
      <c r="A101" s="64"/>
      <c r="B101" s="63">
        <v>2</v>
      </c>
      <c r="C101" s="138" t="s">
        <v>472</v>
      </c>
      <c r="D101" s="63">
        <v>2</v>
      </c>
      <c r="E101" s="139">
        <v>22077</v>
      </c>
      <c r="F101" s="63">
        <v>2</v>
      </c>
      <c r="G101" s="63">
        <v>1</v>
      </c>
      <c r="H101" s="63" t="s">
        <v>154</v>
      </c>
      <c r="I101" s="57" t="s">
        <v>222</v>
      </c>
      <c r="J101" s="63"/>
      <c r="K101" s="63"/>
      <c r="L101" s="62"/>
      <c r="M101" s="344"/>
    </row>
    <row r="102" spans="1:13" ht="15.6" customHeight="1" x14ac:dyDescent="0.25">
      <c r="A102" s="64">
        <v>29</v>
      </c>
      <c r="B102" s="64">
        <v>1</v>
      </c>
      <c r="C102" s="133" t="s">
        <v>1111</v>
      </c>
      <c r="D102" s="64">
        <v>1</v>
      </c>
      <c r="E102" s="134">
        <v>23626</v>
      </c>
      <c r="F102" s="64">
        <v>2</v>
      </c>
      <c r="G102" s="64">
        <v>1</v>
      </c>
      <c r="H102" s="64" t="s">
        <v>157</v>
      </c>
      <c r="I102" s="64" t="s">
        <v>222</v>
      </c>
      <c r="J102" s="63"/>
      <c r="K102" s="63"/>
      <c r="L102" s="63"/>
      <c r="M102" s="344"/>
    </row>
    <row r="103" spans="1:13" ht="15.6" customHeight="1" x14ac:dyDescent="0.25">
      <c r="A103" s="64">
        <v>30</v>
      </c>
      <c r="B103" s="64">
        <v>1</v>
      </c>
      <c r="C103" s="72" t="s">
        <v>1643</v>
      </c>
      <c r="D103" s="68">
        <v>1</v>
      </c>
      <c r="E103" s="65">
        <v>29992</v>
      </c>
      <c r="F103" s="68">
        <v>2</v>
      </c>
      <c r="G103" s="64">
        <v>1</v>
      </c>
      <c r="H103" s="64" t="s">
        <v>171</v>
      </c>
      <c r="I103" s="64" t="s">
        <v>222</v>
      </c>
      <c r="J103" s="63"/>
      <c r="K103" s="63"/>
      <c r="L103" s="63"/>
      <c r="M103" s="344" t="s">
        <v>2106</v>
      </c>
    </row>
    <row r="104" spans="1:13" ht="15.6" customHeight="1" x14ac:dyDescent="0.25">
      <c r="A104" s="64"/>
      <c r="B104" s="63">
        <v>2</v>
      </c>
      <c r="C104" s="76" t="s">
        <v>1645</v>
      </c>
      <c r="D104" s="136" t="s">
        <v>109</v>
      </c>
      <c r="E104" s="148">
        <v>38913</v>
      </c>
      <c r="F104" s="56">
        <v>2</v>
      </c>
      <c r="G104" s="63">
        <v>1</v>
      </c>
      <c r="H104" s="63" t="s">
        <v>171</v>
      </c>
      <c r="I104" s="57" t="s">
        <v>222</v>
      </c>
      <c r="J104" s="63"/>
      <c r="K104" s="63"/>
      <c r="L104" s="62"/>
      <c r="M104" s="344"/>
    </row>
    <row r="105" spans="1:13" ht="15.6" customHeight="1" x14ac:dyDescent="0.25">
      <c r="A105" s="64"/>
      <c r="B105" s="63">
        <v>3</v>
      </c>
      <c r="C105" s="76" t="s">
        <v>1647</v>
      </c>
      <c r="D105" s="136" t="s">
        <v>109</v>
      </c>
      <c r="E105" s="148">
        <v>40047</v>
      </c>
      <c r="F105" s="56">
        <v>2</v>
      </c>
      <c r="G105" s="63">
        <v>1</v>
      </c>
      <c r="H105" s="63" t="s">
        <v>171</v>
      </c>
      <c r="I105" s="57" t="s">
        <v>222</v>
      </c>
      <c r="J105" s="63"/>
      <c r="K105" s="63"/>
      <c r="L105" s="62"/>
      <c r="M105" s="344"/>
    </row>
    <row r="106" spans="1:13" ht="15.6" customHeight="1" x14ac:dyDescent="0.25">
      <c r="A106" s="64">
        <v>31</v>
      </c>
      <c r="B106" s="64">
        <v>1</v>
      </c>
      <c r="C106" s="72" t="s">
        <v>821</v>
      </c>
      <c r="D106" s="68">
        <v>1</v>
      </c>
      <c r="E106" s="65">
        <v>10871</v>
      </c>
      <c r="F106" s="68">
        <v>2</v>
      </c>
      <c r="G106" s="64">
        <v>1</v>
      </c>
      <c r="H106" s="64" t="s">
        <v>171</v>
      </c>
      <c r="I106" s="64" t="s">
        <v>222</v>
      </c>
      <c r="J106" s="63" t="s">
        <v>235</v>
      </c>
      <c r="K106" s="63" t="s">
        <v>235</v>
      </c>
      <c r="L106" s="63"/>
      <c r="M106" s="344" t="s">
        <v>2106</v>
      </c>
    </row>
    <row r="107" spans="1:13" ht="15.6" customHeight="1" x14ac:dyDescent="0.25">
      <c r="A107" s="64"/>
      <c r="B107" s="63">
        <v>2</v>
      </c>
      <c r="C107" s="76" t="s">
        <v>671</v>
      </c>
      <c r="D107" s="136" t="s">
        <v>109</v>
      </c>
      <c r="E107" s="148">
        <v>21385</v>
      </c>
      <c r="F107" s="56">
        <v>2</v>
      </c>
      <c r="G107" s="63">
        <v>1</v>
      </c>
      <c r="H107" s="63" t="s">
        <v>171</v>
      </c>
      <c r="I107" s="57" t="s">
        <v>222</v>
      </c>
      <c r="J107" s="63"/>
      <c r="K107" s="63"/>
      <c r="L107" s="62"/>
      <c r="M107" s="344"/>
    </row>
    <row r="108" spans="1:13" ht="15.6" customHeight="1" x14ac:dyDescent="0.25">
      <c r="A108" s="64">
        <v>32</v>
      </c>
      <c r="B108" s="64">
        <v>1</v>
      </c>
      <c r="C108" s="72" t="s">
        <v>288</v>
      </c>
      <c r="D108" s="68">
        <v>1</v>
      </c>
      <c r="E108" s="65">
        <v>23611</v>
      </c>
      <c r="F108" s="68">
        <v>2</v>
      </c>
      <c r="G108" s="64">
        <v>1</v>
      </c>
      <c r="H108" s="64" t="s">
        <v>164</v>
      </c>
      <c r="I108" s="64" t="s">
        <v>222</v>
      </c>
      <c r="J108" s="63"/>
      <c r="K108" s="63"/>
      <c r="L108" s="63"/>
      <c r="M108" s="344"/>
    </row>
    <row r="109" spans="1:13" ht="15.6" customHeight="1" x14ac:dyDescent="0.25">
      <c r="A109" s="64"/>
      <c r="B109" s="63">
        <v>2</v>
      </c>
      <c r="C109" s="76" t="s">
        <v>2126</v>
      </c>
      <c r="D109" s="136" t="s">
        <v>109</v>
      </c>
      <c r="E109" s="148">
        <v>34006</v>
      </c>
      <c r="F109" s="136" t="s">
        <v>95</v>
      </c>
      <c r="G109" s="63">
        <v>1</v>
      </c>
      <c r="H109" s="63" t="s">
        <v>164</v>
      </c>
      <c r="I109" s="57" t="s">
        <v>222</v>
      </c>
      <c r="J109" s="63"/>
      <c r="K109" s="63"/>
      <c r="L109" s="62"/>
      <c r="M109" s="344"/>
    </row>
    <row r="110" spans="1:13" ht="15.6" customHeight="1" x14ac:dyDescent="0.25">
      <c r="A110" s="64"/>
      <c r="B110" s="63">
        <v>3</v>
      </c>
      <c r="C110" s="76" t="s">
        <v>1964</v>
      </c>
      <c r="D110" s="136" t="s">
        <v>109</v>
      </c>
      <c r="E110" s="148">
        <v>36043</v>
      </c>
      <c r="F110" s="56">
        <v>2</v>
      </c>
      <c r="G110" s="63">
        <v>1</v>
      </c>
      <c r="H110" s="63" t="s">
        <v>164</v>
      </c>
      <c r="I110" s="57" t="s">
        <v>222</v>
      </c>
      <c r="J110" s="63"/>
      <c r="K110" s="63"/>
      <c r="L110" s="62"/>
      <c r="M110" s="344"/>
    </row>
    <row r="111" spans="1:13" ht="15.6" customHeight="1" x14ac:dyDescent="0.25">
      <c r="A111" s="64"/>
      <c r="B111" s="63">
        <v>4</v>
      </c>
      <c r="C111" s="76" t="s">
        <v>2127</v>
      </c>
      <c r="D111" s="136" t="s">
        <v>109</v>
      </c>
      <c r="E111" s="148">
        <v>36196</v>
      </c>
      <c r="F111" s="136" t="s">
        <v>95</v>
      </c>
      <c r="G111" s="63">
        <v>1</v>
      </c>
      <c r="H111" s="63" t="s">
        <v>164</v>
      </c>
      <c r="I111" s="57" t="s">
        <v>222</v>
      </c>
      <c r="J111" s="63"/>
      <c r="K111" s="63"/>
      <c r="L111" s="62"/>
      <c r="M111" s="344"/>
    </row>
    <row r="112" spans="1:13" ht="15.6" customHeight="1" x14ac:dyDescent="0.25">
      <c r="A112" s="64"/>
      <c r="B112" s="63">
        <v>5</v>
      </c>
      <c r="C112" s="76" t="s">
        <v>2128</v>
      </c>
      <c r="D112" s="56">
        <v>5</v>
      </c>
      <c r="E112" s="148">
        <v>42922</v>
      </c>
      <c r="F112" s="136" t="s">
        <v>95</v>
      </c>
      <c r="G112" s="63">
        <v>1</v>
      </c>
      <c r="H112" s="63" t="s">
        <v>164</v>
      </c>
      <c r="I112" s="57" t="s">
        <v>222</v>
      </c>
      <c r="J112" s="63"/>
      <c r="K112" s="63"/>
      <c r="L112" s="62"/>
      <c r="M112" s="344"/>
    </row>
    <row r="113" spans="1:13" ht="15.6" customHeight="1" x14ac:dyDescent="0.25">
      <c r="A113" s="64"/>
      <c r="B113" s="63">
        <v>6</v>
      </c>
      <c r="C113" s="76" t="s">
        <v>2129</v>
      </c>
      <c r="D113" s="56">
        <v>5</v>
      </c>
      <c r="E113" s="148">
        <v>43575</v>
      </c>
      <c r="F113" s="56">
        <v>2</v>
      </c>
      <c r="G113" s="63">
        <v>1</v>
      </c>
      <c r="H113" s="63" t="s">
        <v>164</v>
      </c>
      <c r="I113" s="57" t="s">
        <v>222</v>
      </c>
      <c r="J113" s="63"/>
      <c r="K113" s="63"/>
      <c r="L113" s="62"/>
      <c r="M113" s="344"/>
    </row>
    <row r="114" spans="1:13" ht="15.6" customHeight="1" x14ac:dyDescent="0.25">
      <c r="A114" s="64"/>
      <c r="B114" s="63">
        <v>7</v>
      </c>
      <c r="C114" s="76" t="s">
        <v>2130</v>
      </c>
      <c r="D114" s="56">
        <v>5</v>
      </c>
      <c r="E114" s="148">
        <v>45050</v>
      </c>
      <c r="F114" s="56">
        <v>2</v>
      </c>
      <c r="G114" s="63">
        <v>1</v>
      </c>
      <c r="H114" s="63" t="s">
        <v>164</v>
      </c>
      <c r="I114" s="57" t="s">
        <v>222</v>
      </c>
      <c r="J114" s="63"/>
      <c r="K114" s="63"/>
      <c r="L114" s="62"/>
      <c r="M114" s="344"/>
    </row>
    <row r="115" spans="1:13" ht="15.6" customHeight="1" x14ac:dyDescent="0.25">
      <c r="A115" s="64">
        <v>33</v>
      </c>
      <c r="B115" s="64">
        <v>1</v>
      </c>
      <c r="C115" s="72" t="s">
        <v>887</v>
      </c>
      <c r="D115" s="68">
        <v>1</v>
      </c>
      <c r="E115" s="65">
        <v>18419</v>
      </c>
      <c r="F115" s="68">
        <v>2</v>
      </c>
      <c r="G115" s="64">
        <v>1</v>
      </c>
      <c r="H115" s="64" t="s">
        <v>161</v>
      </c>
      <c r="I115" s="64" t="s">
        <v>222</v>
      </c>
      <c r="J115" s="63"/>
      <c r="K115" s="63"/>
      <c r="L115" s="63"/>
      <c r="M115" s="344" t="s">
        <v>2106</v>
      </c>
    </row>
    <row r="116" spans="1:13" ht="15.6" customHeight="1" x14ac:dyDescent="0.25">
      <c r="A116" s="64"/>
      <c r="B116" s="63">
        <v>2</v>
      </c>
      <c r="C116" s="76" t="s">
        <v>1687</v>
      </c>
      <c r="D116" s="56">
        <v>5</v>
      </c>
      <c r="E116" s="148">
        <v>39957</v>
      </c>
      <c r="F116" s="136" t="s">
        <v>95</v>
      </c>
      <c r="G116" s="63">
        <v>1</v>
      </c>
      <c r="H116" s="63" t="s">
        <v>161</v>
      </c>
      <c r="I116" s="57" t="s">
        <v>222</v>
      </c>
      <c r="J116" s="63"/>
      <c r="K116" s="63"/>
      <c r="L116" s="62"/>
      <c r="M116" s="344"/>
    </row>
    <row r="117" spans="1:13" ht="15.6" customHeight="1" x14ac:dyDescent="0.25">
      <c r="A117" s="64">
        <v>34</v>
      </c>
      <c r="B117" s="64">
        <v>1</v>
      </c>
      <c r="C117" s="72" t="s">
        <v>1743</v>
      </c>
      <c r="D117" s="54" t="s">
        <v>95</v>
      </c>
      <c r="E117" s="134">
        <v>28997</v>
      </c>
      <c r="F117" s="64">
        <v>1</v>
      </c>
      <c r="G117" s="64">
        <v>1</v>
      </c>
      <c r="H117" s="64" t="s">
        <v>179</v>
      </c>
      <c r="I117" s="64" t="s">
        <v>222</v>
      </c>
      <c r="J117" s="63"/>
      <c r="K117" s="63"/>
      <c r="L117" s="63"/>
      <c r="M117" s="344" t="s">
        <v>2106</v>
      </c>
    </row>
    <row r="118" spans="1:13" ht="15.6" customHeight="1" x14ac:dyDescent="0.25">
      <c r="A118" s="64"/>
      <c r="B118" s="63">
        <v>2</v>
      </c>
      <c r="C118" s="55" t="s">
        <v>1745</v>
      </c>
      <c r="D118" s="136" t="s">
        <v>96</v>
      </c>
      <c r="E118" s="139">
        <v>29924</v>
      </c>
      <c r="F118" s="63">
        <v>2</v>
      </c>
      <c r="G118" s="63">
        <v>1</v>
      </c>
      <c r="H118" s="63" t="s">
        <v>179</v>
      </c>
      <c r="I118" s="57" t="s">
        <v>222</v>
      </c>
      <c r="J118" s="63"/>
      <c r="K118" s="63"/>
      <c r="L118" s="62"/>
      <c r="M118" s="344"/>
    </row>
    <row r="119" spans="1:13" ht="15.6" customHeight="1" x14ac:dyDescent="0.25">
      <c r="A119" s="64"/>
      <c r="B119" s="63">
        <v>3</v>
      </c>
      <c r="C119" s="55" t="s">
        <v>1747</v>
      </c>
      <c r="D119" s="136" t="s">
        <v>109</v>
      </c>
      <c r="E119" s="139">
        <v>38110</v>
      </c>
      <c r="F119" s="63">
        <v>2</v>
      </c>
      <c r="G119" s="63">
        <v>1</v>
      </c>
      <c r="H119" s="63" t="s">
        <v>179</v>
      </c>
      <c r="I119" s="57" t="s">
        <v>222</v>
      </c>
      <c r="J119" s="63"/>
      <c r="K119" s="63"/>
      <c r="L119" s="62"/>
      <c r="M119" s="344"/>
    </row>
    <row r="120" spans="1:13" ht="15.6" customHeight="1" x14ac:dyDescent="0.25">
      <c r="A120" s="64"/>
      <c r="B120" s="63">
        <v>4</v>
      </c>
      <c r="C120" s="55" t="s">
        <v>1749</v>
      </c>
      <c r="D120" s="136" t="s">
        <v>109</v>
      </c>
      <c r="E120" s="139">
        <v>40452</v>
      </c>
      <c r="F120" s="63">
        <v>2</v>
      </c>
      <c r="G120" s="63">
        <v>1</v>
      </c>
      <c r="H120" s="63" t="s">
        <v>179</v>
      </c>
      <c r="I120" s="57" t="s">
        <v>222</v>
      </c>
      <c r="J120" s="63"/>
      <c r="K120" s="63"/>
      <c r="L120" s="62"/>
      <c r="M120" s="344"/>
    </row>
    <row r="121" spans="1:13" ht="15.6" customHeight="1" x14ac:dyDescent="0.25">
      <c r="A121" s="64"/>
      <c r="B121" s="63">
        <v>5</v>
      </c>
      <c r="C121" s="55" t="s">
        <v>1751</v>
      </c>
      <c r="D121" s="136" t="s">
        <v>109</v>
      </c>
      <c r="E121" s="139">
        <v>42213</v>
      </c>
      <c r="F121" s="63">
        <v>1</v>
      </c>
      <c r="G121" s="63">
        <v>1</v>
      </c>
      <c r="H121" s="63" t="s">
        <v>179</v>
      </c>
      <c r="I121" s="57" t="s">
        <v>222</v>
      </c>
      <c r="J121" s="63"/>
      <c r="K121" s="63"/>
      <c r="L121" s="62"/>
      <c r="M121" s="344"/>
    </row>
    <row r="122" spans="1:13" ht="15.6" customHeight="1" x14ac:dyDescent="0.25">
      <c r="A122" s="64">
        <v>35</v>
      </c>
      <c r="B122" s="64">
        <v>1</v>
      </c>
      <c r="C122" s="72" t="s">
        <v>2131</v>
      </c>
      <c r="D122" s="68">
        <v>1</v>
      </c>
      <c r="E122" s="65">
        <v>17826</v>
      </c>
      <c r="F122" s="68">
        <v>2</v>
      </c>
      <c r="G122" s="64">
        <v>1</v>
      </c>
      <c r="H122" s="64" t="s">
        <v>172</v>
      </c>
      <c r="I122" s="64" t="s">
        <v>222</v>
      </c>
      <c r="J122" s="63"/>
      <c r="K122" s="63"/>
      <c r="L122" s="63"/>
      <c r="M122" s="344"/>
    </row>
    <row r="123" spans="1:13" ht="15.6" customHeight="1" x14ac:dyDescent="0.25">
      <c r="A123" s="64">
        <v>36</v>
      </c>
      <c r="B123" s="64">
        <v>1</v>
      </c>
      <c r="C123" s="71" t="s">
        <v>2132</v>
      </c>
      <c r="D123" s="64">
        <v>1</v>
      </c>
      <c r="E123" s="65">
        <v>23449</v>
      </c>
      <c r="F123" s="64">
        <v>1</v>
      </c>
      <c r="G123" s="64">
        <v>1</v>
      </c>
      <c r="H123" s="64" t="s">
        <v>172</v>
      </c>
      <c r="I123" s="64" t="s">
        <v>222</v>
      </c>
      <c r="J123" s="63"/>
      <c r="K123" s="63"/>
      <c r="L123" s="63"/>
      <c r="M123" s="344" t="s">
        <v>2437</v>
      </c>
    </row>
    <row r="124" spans="1:13" ht="15.6" customHeight="1" x14ac:dyDescent="0.25">
      <c r="A124" s="64"/>
      <c r="B124" s="63">
        <v>2</v>
      </c>
      <c r="C124" s="147" t="s">
        <v>1760</v>
      </c>
      <c r="D124" s="56">
        <v>2</v>
      </c>
      <c r="E124" s="148">
        <v>23670</v>
      </c>
      <c r="F124" s="63">
        <v>2</v>
      </c>
      <c r="G124" s="63">
        <v>1</v>
      </c>
      <c r="H124" s="63" t="s">
        <v>172</v>
      </c>
      <c r="I124" s="57" t="s">
        <v>222</v>
      </c>
      <c r="J124" s="63"/>
      <c r="K124" s="63"/>
      <c r="L124" s="62"/>
      <c r="M124" s="344" t="s">
        <v>2106</v>
      </c>
    </row>
    <row r="125" spans="1:13" ht="15.6" customHeight="1" x14ac:dyDescent="0.25">
      <c r="A125" s="64"/>
      <c r="B125" s="63">
        <v>3</v>
      </c>
      <c r="C125" s="147" t="s">
        <v>1762</v>
      </c>
      <c r="D125" s="56">
        <v>3</v>
      </c>
      <c r="E125" s="148">
        <v>34309</v>
      </c>
      <c r="F125" s="63">
        <v>1</v>
      </c>
      <c r="G125" s="63">
        <v>1</v>
      </c>
      <c r="H125" s="63" t="s">
        <v>172</v>
      </c>
      <c r="I125" s="57" t="s">
        <v>222</v>
      </c>
      <c r="J125" s="63"/>
      <c r="K125" s="63"/>
      <c r="L125" s="62"/>
      <c r="M125" s="344"/>
    </row>
    <row r="126" spans="1:13" ht="15.6" customHeight="1" x14ac:dyDescent="0.25">
      <c r="A126" s="64">
        <v>37</v>
      </c>
      <c r="B126" s="64">
        <v>1</v>
      </c>
      <c r="C126" s="66" t="s">
        <v>1792</v>
      </c>
      <c r="D126" s="67">
        <v>1</v>
      </c>
      <c r="E126" s="213">
        <v>29179</v>
      </c>
      <c r="F126" s="67">
        <v>1</v>
      </c>
      <c r="G126" s="64">
        <v>1</v>
      </c>
      <c r="H126" s="64" t="s">
        <v>166</v>
      </c>
      <c r="I126" s="64" t="s">
        <v>222</v>
      </c>
      <c r="J126" s="63"/>
      <c r="K126" s="63"/>
      <c r="L126" s="63"/>
      <c r="M126" s="344" t="s">
        <v>2106</v>
      </c>
    </row>
    <row r="127" spans="1:13" ht="15.6" customHeight="1" x14ac:dyDescent="0.25">
      <c r="A127" s="64"/>
      <c r="B127" s="63">
        <v>2</v>
      </c>
      <c r="C127" s="149" t="s">
        <v>290</v>
      </c>
      <c r="D127" s="57">
        <v>2</v>
      </c>
      <c r="E127" s="150">
        <v>30112</v>
      </c>
      <c r="F127" s="57">
        <v>2</v>
      </c>
      <c r="G127" s="63">
        <v>1</v>
      </c>
      <c r="H127" s="63" t="s">
        <v>166</v>
      </c>
      <c r="I127" s="57" t="s">
        <v>222</v>
      </c>
      <c r="J127" s="63"/>
      <c r="K127" s="63"/>
      <c r="L127" s="62"/>
      <c r="M127" s="344"/>
    </row>
    <row r="128" spans="1:13" ht="15.6" customHeight="1" x14ac:dyDescent="0.25">
      <c r="A128" s="64"/>
      <c r="B128" s="63">
        <v>3</v>
      </c>
      <c r="C128" s="149" t="s">
        <v>1795</v>
      </c>
      <c r="D128" s="57">
        <v>3</v>
      </c>
      <c r="E128" s="150">
        <v>38729</v>
      </c>
      <c r="F128" s="57">
        <v>2</v>
      </c>
      <c r="G128" s="63">
        <v>1</v>
      </c>
      <c r="H128" s="63" t="s">
        <v>166</v>
      </c>
      <c r="I128" s="57" t="s">
        <v>222</v>
      </c>
      <c r="J128" s="63"/>
      <c r="K128" s="63"/>
      <c r="L128" s="62"/>
      <c r="M128" s="344"/>
    </row>
    <row r="129" spans="1:13" ht="15.6" customHeight="1" x14ac:dyDescent="0.25">
      <c r="A129" s="64"/>
      <c r="B129" s="63">
        <v>4</v>
      </c>
      <c r="C129" s="149" t="s">
        <v>1797</v>
      </c>
      <c r="D129" s="57">
        <v>3</v>
      </c>
      <c r="E129" s="150">
        <v>39452</v>
      </c>
      <c r="F129" s="57">
        <v>2</v>
      </c>
      <c r="G129" s="63">
        <v>1</v>
      </c>
      <c r="H129" s="63" t="s">
        <v>166</v>
      </c>
      <c r="I129" s="57" t="s">
        <v>222</v>
      </c>
      <c r="J129" s="63"/>
      <c r="K129" s="63"/>
      <c r="L129" s="62"/>
      <c r="M129" s="344"/>
    </row>
    <row r="130" spans="1:13" ht="15.6" customHeight="1" x14ac:dyDescent="0.25">
      <c r="A130" s="64"/>
      <c r="B130" s="63">
        <v>5</v>
      </c>
      <c r="C130" s="149" t="s">
        <v>1799</v>
      </c>
      <c r="D130" s="57">
        <v>3</v>
      </c>
      <c r="E130" s="150">
        <v>41718</v>
      </c>
      <c r="F130" s="57">
        <v>1</v>
      </c>
      <c r="G130" s="63">
        <v>1</v>
      </c>
      <c r="H130" s="63" t="s">
        <v>166</v>
      </c>
      <c r="I130" s="57" t="s">
        <v>222</v>
      </c>
      <c r="J130" s="63"/>
      <c r="K130" s="63"/>
      <c r="L130" s="62"/>
      <c r="M130" s="344"/>
    </row>
    <row r="131" spans="1:13" ht="15.6" customHeight="1" x14ac:dyDescent="0.25">
      <c r="A131" s="64">
        <v>38</v>
      </c>
      <c r="B131" s="64">
        <v>1</v>
      </c>
      <c r="C131" s="72" t="s">
        <v>2149</v>
      </c>
      <c r="D131" s="68">
        <v>1</v>
      </c>
      <c r="E131" s="65">
        <v>23085</v>
      </c>
      <c r="F131" s="68">
        <v>2</v>
      </c>
      <c r="G131" s="64">
        <v>1</v>
      </c>
      <c r="H131" s="64" t="s">
        <v>173</v>
      </c>
      <c r="I131" s="64" t="s">
        <v>222</v>
      </c>
      <c r="J131" s="63"/>
      <c r="K131" s="63"/>
      <c r="L131" s="63"/>
      <c r="M131" s="344" t="s">
        <v>2097</v>
      </c>
    </row>
    <row r="132" spans="1:13" ht="15.6" customHeight="1" x14ac:dyDescent="0.25">
      <c r="A132" s="64">
        <v>39</v>
      </c>
      <c r="B132" s="64">
        <v>1</v>
      </c>
      <c r="C132" s="72" t="s">
        <v>2133</v>
      </c>
      <c r="D132" s="68">
        <v>1</v>
      </c>
      <c r="E132" s="65">
        <v>29885</v>
      </c>
      <c r="F132" s="54" t="s">
        <v>95</v>
      </c>
      <c r="G132" s="64">
        <v>1</v>
      </c>
      <c r="H132" s="64" t="s">
        <v>168</v>
      </c>
      <c r="I132" s="64" t="s">
        <v>222</v>
      </c>
      <c r="J132" s="63"/>
      <c r="K132" s="63"/>
      <c r="L132" s="63"/>
      <c r="M132" s="344" t="s">
        <v>2137</v>
      </c>
    </row>
    <row r="133" spans="1:13" ht="15.6" customHeight="1" x14ac:dyDescent="0.25">
      <c r="A133" s="64"/>
      <c r="B133" s="63">
        <v>2</v>
      </c>
      <c r="C133" s="76" t="s">
        <v>315</v>
      </c>
      <c r="D133" s="56">
        <v>2</v>
      </c>
      <c r="E133" s="148">
        <v>29230</v>
      </c>
      <c r="F133" s="56">
        <v>2</v>
      </c>
      <c r="G133" s="63">
        <v>1</v>
      </c>
      <c r="H133" s="63" t="s">
        <v>168</v>
      </c>
      <c r="I133" s="57" t="s">
        <v>222</v>
      </c>
      <c r="J133" s="63"/>
      <c r="K133" s="63"/>
      <c r="L133" s="62"/>
      <c r="M133" s="344"/>
    </row>
    <row r="134" spans="1:13" ht="15.6" customHeight="1" x14ac:dyDescent="0.25">
      <c r="A134" s="64"/>
      <c r="B134" s="63">
        <v>3</v>
      </c>
      <c r="C134" s="76" t="s">
        <v>2134</v>
      </c>
      <c r="D134" s="136" t="s">
        <v>109</v>
      </c>
      <c r="E134" s="148">
        <v>39787</v>
      </c>
      <c r="F134" s="136" t="s">
        <v>95</v>
      </c>
      <c r="G134" s="63">
        <v>1</v>
      </c>
      <c r="H134" s="63" t="s">
        <v>168</v>
      </c>
      <c r="I134" s="57" t="s">
        <v>222</v>
      </c>
      <c r="J134" s="63"/>
      <c r="K134" s="63"/>
      <c r="L134" s="62"/>
      <c r="M134" s="344"/>
    </row>
    <row r="135" spans="1:13" ht="15.6" customHeight="1" x14ac:dyDescent="0.25">
      <c r="A135" s="64"/>
      <c r="B135" s="63">
        <v>4</v>
      </c>
      <c r="C135" s="76" t="s">
        <v>2135</v>
      </c>
      <c r="D135" s="136" t="s">
        <v>109</v>
      </c>
      <c r="E135" s="148">
        <v>40425</v>
      </c>
      <c r="F135" s="56">
        <v>2</v>
      </c>
      <c r="G135" s="63">
        <v>1</v>
      </c>
      <c r="H135" s="63" t="s">
        <v>168</v>
      </c>
      <c r="I135" s="57" t="s">
        <v>222</v>
      </c>
      <c r="J135" s="63"/>
      <c r="K135" s="63"/>
      <c r="L135" s="62"/>
      <c r="M135" s="344"/>
    </row>
    <row r="136" spans="1:13" ht="15.6" customHeight="1" x14ac:dyDescent="0.25">
      <c r="A136" s="64"/>
      <c r="B136" s="63">
        <v>5</v>
      </c>
      <c r="C136" s="76" t="s">
        <v>2136</v>
      </c>
      <c r="D136" s="136" t="s">
        <v>109</v>
      </c>
      <c r="E136" s="148">
        <v>41554</v>
      </c>
      <c r="F136" s="136" t="s">
        <v>95</v>
      </c>
      <c r="G136" s="63">
        <v>1</v>
      </c>
      <c r="H136" s="63" t="s">
        <v>168</v>
      </c>
      <c r="I136" s="57" t="s">
        <v>222</v>
      </c>
      <c r="J136" s="63"/>
      <c r="K136" s="63"/>
      <c r="L136" s="62"/>
      <c r="M136" s="344"/>
    </row>
    <row r="137" spans="1:13" ht="15.6" customHeight="1" x14ac:dyDescent="0.25">
      <c r="A137" s="64">
        <v>40</v>
      </c>
      <c r="B137" s="64">
        <v>1</v>
      </c>
      <c r="C137" s="72" t="s">
        <v>1948</v>
      </c>
      <c r="D137" s="68">
        <v>1</v>
      </c>
      <c r="E137" s="65">
        <v>27890</v>
      </c>
      <c r="F137" s="54" t="s">
        <v>95</v>
      </c>
      <c r="G137" s="64">
        <v>1</v>
      </c>
      <c r="H137" s="64" t="s">
        <v>168</v>
      </c>
      <c r="I137" s="64" t="s">
        <v>222</v>
      </c>
      <c r="J137" s="63"/>
      <c r="K137" s="63"/>
      <c r="L137" s="63"/>
      <c r="M137" s="344" t="s">
        <v>2137</v>
      </c>
    </row>
    <row r="138" spans="1:13" ht="15.6" customHeight="1" x14ac:dyDescent="0.25">
      <c r="A138" s="64"/>
      <c r="B138" s="63">
        <v>2</v>
      </c>
      <c r="C138" s="76" t="s">
        <v>1950</v>
      </c>
      <c r="D138" s="56">
        <v>2</v>
      </c>
      <c r="E138" s="148">
        <v>28103</v>
      </c>
      <c r="F138" s="56">
        <v>2</v>
      </c>
      <c r="G138" s="63">
        <v>1</v>
      </c>
      <c r="H138" s="63" t="s">
        <v>168</v>
      </c>
      <c r="I138" s="57" t="s">
        <v>222</v>
      </c>
      <c r="J138" s="63"/>
      <c r="K138" s="63"/>
      <c r="L138" s="62"/>
      <c r="M138" s="344"/>
    </row>
    <row r="139" spans="1:13" ht="15.6" customHeight="1" x14ac:dyDescent="0.25">
      <c r="A139" s="64"/>
      <c r="B139" s="63">
        <v>3</v>
      </c>
      <c r="C139" s="76" t="s">
        <v>1952</v>
      </c>
      <c r="D139" s="136" t="s">
        <v>109</v>
      </c>
      <c r="E139" s="148">
        <v>38213</v>
      </c>
      <c r="F139" s="56">
        <v>2</v>
      </c>
      <c r="G139" s="63">
        <v>1</v>
      </c>
      <c r="H139" s="63" t="s">
        <v>168</v>
      </c>
      <c r="I139" s="57" t="s">
        <v>222</v>
      </c>
      <c r="J139" s="63"/>
      <c r="K139" s="63"/>
      <c r="L139" s="62"/>
      <c r="M139" s="344"/>
    </row>
    <row r="140" spans="1:13" ht="15.6" customHeight="1" x14ac:dyDescent="0.25">
      <c r="A140" s="64"/>
      <c r="B140" s="63">
        <v>4</v>
      </c>
      <c r="C140" s="76" t="s">
        <v>1954</v>
      </c>
      <c r="D140" s="136" t="s">
        <v>109</v>
      </c>
      <c r="E140" s="148">
        <v>40792</v>
      </c>
      <c r="F140" s="56">
        <v>2</v>
      </c>
      <c r="G140" s="63">
        <v>1</v>
      </c>
      <c r="H140" s="63" t="s">
        <v>168</v>
      </c>
      <c r="I140" s="57" t="s">
        <v>222</v>
      </c>
      <c r="J140" s="63"/>
      <c r="K140" s="63"/>
      <c r="L140" s="62"/>
      <c r="M140" s="344"/>
    </row>
    <row r="141" spans="1:13" ht="15.6" customHeight="1" x14ac:dyDescent="0.25">
      <c r="A141" s="64"/>
      <c r="B141" s="63">
        <v>5</v>
      </c>
      <c r="C141" s="76" t="s">
        <v>1956</v>
      </c>
      <c r="D141" s="136" t="s">
        <v>109</v>
      </c>
      <c r="E141" s="148">
        <v>42396</v>
      </c>
      <c r="F141" s="136" t="s">
        <v>95</v>
      </c>
      <c r="G141" s="63">
        <v>1</v>
      </c>
      <c r="H141" s="63" t="s">
        <v>168</v>
      </c>
      <c r="I141" s="57" t="s">
        <v>222</v>
      </c>
      <c r="J141" s="63"/>
      <c r="K141" s="63"/>
      <c r="L141" s="62"/>
      <c r="M141" s="344"/>
    </row>
    <row r="142" spans="1:13" ht="15.6" customHeight="1" x14ac:dyDescent="0.25">
      <c r="A142" s="64">
        <v>41</v>
      </c>
      <c r="B142" s="64">
        <v>1</v>
      </c>
      <c r="C142" s="198" t="s">
        <v>2138</v>
      </c>
      <c r="D142" s="54" t="s">
        <v>95</v>
      </c>
      <c r="E142" s="199">
        <v>19987</v>
      </c>
      <c r="F142" s="154">
        <v>1</v>
      </c>
      <c r="G142" s="64">
        <v>1</v>
      </c>
      <c r="H142" s="64" t="s">
        <v>180</v>
      </c>
      <c r="I142" s="64" t="s">
        <v>222</v>
      </c>
      <c r="J142" s="63"/>
      <c r="K142" s="63"/>
      <c r="L142" s="63"/>
      <c r="M142" s="344"/>
    </row>
    <row r="143" spans="1:13" ht="15.6" customHeight="1" x14ac:dyDescent="0.25">
      <c r="A143" s="64"/>
      <c r="B143" s="63">
        <v>2</v>
      </c>
      <c r="C143" s="176" t="s">
        <v>571</v>
      </c>
      <c r="D143" s="136" t="s">
        <v>96</v>
      </c>
      <c r="E143" s="178">
        <v>21529</v>
      </c>
      <c r="F143" s="146">
        <v>2</v>
      </c>
      <c r="G143" s="63">
        <v>1</v>
      </c>
      <c r="H143" s="63" t="s">
        <v>180</v>
      </c>
      <c r="I143" s="57" t="s">
        <v>222</v>
      </c>
      <c r="J143" s="63"/>
      <c r="K143" s="63"/>
      <c r="L143" s="62"/>
      <c r="M143" s="344"/>
    </row>
    <row r="144" spans="1:13" ht="15.6" customHeight="1" x14ac:dyDescent="0.25">
      <c r="A144" s="64">
        <v>42</v>
      </c>
      <c r="B144" s="64">
        <v>1</v>
      </c>
      <c r="C144" s="72" t="s">
        <v>2139</v>
      </c>
      <c r="D144" s="54" t="s">
        <v>95</v>
      </c>
      <c r="E144" s="199">
        <v>25800</v>
      </c>
      <c r="F144" s="154">
        <v>1</v>
      </c>
      <c r="G144" s="64">
        <v>1</v>
      </c>
      <c r="H144" s="64" t="s">
        <v>180</v>
      </c>
      <c r="I144" s="64" t="s">
        <v>222</v>
      </c>
      <c r="J144" s="63"/>
      <c r="K144" s="63"/>
      <c r="L144" s="63"/>
      <c r="M144" s="344"/>
    </row>
    <row r="145" spans="1:13" ht="15.6" customHeight="1" x14ac:dyDescent="0.25">
      <c r="A145" s="64"/>
      <c r="B145" s="63">
        <v>2</v>
      </c>
      <c r="C145" s="55" t="s">
        <v>445</v>
      </c>
      <c r="D145" s="136" t="s">
        <v>96</v>
      </c>
      <c r="E145" s="178">
        <v>26634</v>
      </c>
      <c r="F145" s="146">
        <v>2</v>
      </c>
      <c r="G145" s="63">
        <v>1</v>
      </c>
      <c r="H145" s="63" t="s">
        <v>180</v>
      </c>
      <c r="I145" s="57" t="s">
        <v>222</v>
      </c>
      <c r="J145" s="63"/>
      <c r="K145" s="63"/>
      <c r="L145" s="62"/>
      <c r="M145" s="344"/>
    </row>
    <row r="146" spans="1:13" ht="15.6" customHeight="1" x14ac:dyDescent="0.25">
      <c r="A146" s="64"/>
      <c r="B146" s="63">
        <v>3</v>
      </c>
      <c r="C146" s="55" t="s">
        <v>2140</v>
      </c>
      <c r="D146" s="136" t="s">
        <v>109</v>
      </c>
      <c r="E146" s="178">
        <v>36348</v>
      </c>
      <c r="F146" s="146">
        <v>1</v>
      </c>
      <c r="G146" s="63">
        <v>1</v>
      </c>
      <c r="H146" s="63" t="s">
        <v>180</v>
      </c>
      <c r="I146" s="57" t="s">
        <v>222</v>
      </c>
      <c r="J146" s="63"/>
      <c r="K146" s="63"/>
      <c r="L146" s="62"/>
      <c r="M146" s="344"/>
    </row>
    <row r="147" spans="1:13" ht="15.6" customHeight="1" x14ac:dyDescent="0.25">
      <c r="A147" s="64"/>
      <c r="B147" s="63">
        <v>4</v>
      </c>
      <c r="C147" s="55" t="s">
        <v>893</v>
      </c>
      <c r="D147" s="136" t="s">
        <v>109</v>
      </c>
      <c r="E147" s="178">
        <v>36807</v>
      </c>
      <c r="F147" s="146">
        <v>2</v>
      </c>
      <c r="G147" s="63">
        <v>1</v>
      </c>
      <c r="H147" s="63" t="s">
        <v>180</v>
      </c>
      <c r="I147" s="57" t="s">
        <v>222</v>
      </c>
      <c r="J147" s="63"/>
      <c r="K147" s="63"/>
      <c r="L147" s="62"/>
      <c r="M147" s="344"/>
    </row>
    <row r="148" spans="1:13" ht="15.6" customHeight="1" x14ac:dyDescent="0.25">
      <c r="A148" s="64"/>
      <c r="B148" s="63">
        <v>5</v>
      </c>
      <c r="C148" s="55" t="s">
        <v>2141</v>
      </c>
      <c r="D148" s="136" t="s">
        <v>229</v>
      </c>
      <c r="E148" s="178">
        <v>43641</v>
      </c>
      <c r="F148" s="146">
        <v>1</v>
      </c>
      <c r="G148" s="63">
        <v>1</v>
      </c>
      <c r="H148" s="63" t="s">
        <v>180</v>
      </c>
      <c r="I148" s="57" t="s">
        <v>222</v>
      </c>
      <c r="J148" s="63"/>
      <c r="K148" s="63"/>
      <c r="L148" s="62"/>
      <c r="M148" s="344"/>
    </row>
    <row r="149" spans="1:13" ht="15.6" customHeight="1" x14ac:dyDescent="0.25">
      <c r="A149" s="64">
        <v>43</v>
      </c>
      <c r="B149" s="201">
        <v>1</v>
      </c>
      <c r="C149" s="89" t="s">
        <v>421</v>
      </c>
      <c r="D149" s="87" t="s">
        <v>95</v>
      </c>
      <c r="E149" s="214">
        <v>22460</v>
      </c>
      <c r="F149" s="201">
        <v>2</v>
      </c>
      <c r="G149" s="63">
        <v>1</v>
      </c>
      <c r="H149" s="63" t="s">
        <v>180</v>
      </c>
      <c r="I149" s="57" t="s">
        <v>222</v>
      </c>
      <c r="J149" s="63"/>
      <c r="K149" s="63"/>
      <c r="L149" s="62"/>
      <c r="M149" s="344" t="s">
        <v>2436</v>
      </c>
    </row>
    <row r="150" spans="1:13" ht="15.6" customHeight="1" x14ac:dyDescent="0.25">
      <c r="A150" s="64"/>
      <c r="B150" s="117">
        <v>2</v>
      </c>
      <c r="C150" s="215" t="s">
        <v>1976</v>
      </c>
      <c r="D150" s="216" t="s">
        <v>109</v>
      </c>
      <c r="E150" s="217">
        <v>30952</v>
      </c>
      <c r="F150" s="218">
        <v>1</v>
      </c>
      <c r="G150" s="63">
        <v>1</v>
      </c>
      <c r="H150" s="63" t="s">
        <v>180</v>
      </c>
      <c r="I150" s="57" t="s">
        <v>222</v>
      </c>
      <c r="J150" s="63"/>
      <c r="K150" s="63"/>
      <c r="L150" s="62"/>
      <c r="M150" s="344"/>
    </row>
    <row r="151" spans="1:13" ht="15.6" customHeight="1" x14ac:dyDescent="0.25">
      <c r="A151" s="64"/>
      <c r="B151" s="117">
        <v>3</v>
      </c>
      <c r="C151" s="215" t="s">
        <v>1978</v>
      </c>
      <c r="D151" s="216" t="s">
        <v>109</v>
      </c>
      <c r="E151" s="217">
        <v>33461</v>
      </c>
      <c r="F151" s="218">
        <v>2</v>
      </c>
      <c r="G151" s="63">
        <v>1</v>
      </c>
      <c r="H151" s="63" t="s">
        <v>180</v>
      </c>
      <c r="I151" s="57" t="s">
        <v>222</v>
      </c>
      <c r="J151" s="63"/>
      <c r="K151" s="63"/>
      <c r="L151" s="62"/>
      <c r="M151" s="344"/>
    </row>
    <row r="152" spans="1:13" ht="15.6" customHeight="1" x14ac:dyDescent="0.25">
      <c r="A152" s="64"/>
      <c r="B152" s="117">
        <v>4</v>
      </c>
      <c r="C152" s="215" t="s">
        <v>2429</v>
      </c>
      <c r="D152" s="216" t="s">
        <v>229</v>
      </c>
      <c r="E152" s="217">
        <v>41349</v>
      </c>
      <c r="F152" s="218">
        <v>1</v>
      </c>
      <c r="G152" s="63">
        <v>1</v>
      </c>
      <c r="H152" s="63" t="s">
        <v>180</v>
      </c>
      <c r="I152" s="57" t="s">
        <v>222</v>
      </c>
      <c r="J152" s="63"/>
      <c r="K152" s="63"/>
      <c r="L152" s="62"/>
      <c r="M152" s="344"/>
    </row>
    <row r="153" spans="1:13" ht="15.6" customHeight="1" x14ac:dyDescent="0.25">
      <c r="A153" s="64"/>
      <c r="B153" s="117">
        <v>5</v>
      </c>
      <c r="C153" s="215" t="s">
        <v>1981</v>
      </c>
      <c r="D153" s="216" t="s">
        <v>229</v>
      </c>
      <c r="E153" s="217">
        <v>41883</v>
      </c>
      <c r="F153" s="218">
        <v>1</v>
      </c>
      <c r="G153" s="63">
        <v>1</v>
      </c>
      <c r="H153" s="63" t="s">
        <v>180</v>
      </c>
      <c r="I153" s="57" t="s">
        <v>222</v>
      </c>
      <c r="J153" s="63"/>
      <c r="K153" s="63"/>
      <c r="L153" s="62"/>
      <c r="M153" s="344"/>
    </row>
    <row r="154" spans="1:13" ht="15.6" customHeight="1" x14ac:dyDescent="0.25">
      <c r="A154" s="64">
        <v>44</v>
      </c>
      <c r="B154" s="201">
        <v>1</v>
      </c>
      <c r="C154" s="89" t="s">
        <v>1983</v>
      </c>
      <c r="D154" s="87" t="s">
        <v>95</v>
      </c>
      <c r="E154" s="214">
        <v>26774</v>
      </c>
      <c r="F154" s="201">
        <v>2</v>
      </c>
      <c r="G154" s="63">
        <v>1</v>
      </c>
      <c r="H154" s="63" t="s">
        <v>180</v>
      </c>
      <c r="I154" s="57" t="s">
        <v>222</v>
      </c>
      <c r="J154" s="63"/>
      <c r="K154" s="63"/>
      <c r="L154" s="62"/>
      <c r="M154" s="344" t="s">
        <v>2436</v>
      </c>
    </row>
    <row r="155" spans="1:13" ht="15.6" customHeight="1" x14ac:dyDescent="0.25">
      <c r="A155" s="64"/>
      <c r="B155" s="117">
        <v>2</v>
      </c>
      <c r="C155" s="203" t="s">
        <v>1985</v>
      </c>
      <c r="D155" s="92" t="s">
        <v>109</v>
      </c>
      <c r="E155" s="120">
        <v>39701</v>
      </c>
      <c r="F155" s="117">
        <v>1</v>
      </c>
      <c r="G155" s="63">
        <v>1</v>
      </c>
      <c r="H155" s="63" t="s">
        <v>180</v>
      </c>
      <c r="I155" s="57" t="s">
        <v>222</v>
      </c>
      <c r="J155" s="63"/>
      <c r="K155" s="63"/>
      <c r="L155" s="62"/>
      <c r="M155" s="344"/>
    </row>
    <row r="156" spans="1:13" ht="15.6" customHeight="1" x14ac:dyDescent="0.25">
      <c r="A156" s="64">
        <v>45</v>
      </c>
      <c r="B156" s="201">
        <v>1</v>
      </c>
      <c r="C156" s="89" t="s">
        <v>1987</v>
      </c>
      <c r="D156" s="87" t="s">
        <v>95</v>
      </c>
      <c r="E156" s="91">
        <v>25091</v>
      </c>
      <c r="F156" s="202">
        <v>1</v>
      </c>
      <c r="G156" s="63">
        <v>1</v>
      </c>
      <c r="H156" s="63" t="s">
        <v>180</v>
      </c>
      <c r="I156" s="57" t="s">
        <v>222</v>
      </c>
      <c r="J156" s="63"/>
      <c r="K156" s="63"/>
      <c r="L156" s="62"/>
      <c r="M156" s="344" t="s">
        <v>2436</v>
      </c>
    </row>
    <row r="157" spans="1:13" ht="15.6" customHeight="1" x14ac:dyDescent="0.25">
      <c r="A157" s="64"/>
      <c r="B157" s="117">
        <v>2</v>
      </c>
      <c r="C157" s="203" t="s">
        <v>1989</v>
      </c>
      <c r="D157" s="116">
        <v>2</v>
      </c>
      <c r="E157" s="118">
        <v>35921</v>
      </c>
      <c r="F157" s="119">
        <v>2</v>
      </c>
      <c r="G157" s="63">
        <v>1</v>
      </c>
      <c r="H157" s="63" t="s">
        <v>180</v>
      </c>
      <c r="I157" s="57" t="s">
        <v>222</v>
      </c>
      <c r="J157" s="63"/>
      <c r="K157" s="63"/>
      <c r="L157" s="62"/>
      <c r="M157" s="344"/>
    </row>
    <row r="158" spans="1:13" ht="15.6" customHeight="1" x14ac:dyDescent="0.25">
      <c r="A158" s="64"/>
      <c r="B158" s="117">
        <v>3</v>
      </c>
      <c r="C158" s="203" t="s">
        <v>1991</v>
      </c>
      <c r="D158" s="116">
        <v>3</v>
      </c>
      <c r="E158" s="118">
        <v>43228</v>
      </c>
      <c r="F158" s="119">
        <v>2</v>
      </c>
      <c r="G158" s="63">
        <v>1</v>
      </c>
      <c r="H158" s="63" t="s">
        <v>180</v>
      </c>
      <c r="I158" s="57" t="s">
        <v>222</v>
      </c>
      <c r="J158" s="63"/>
      <c r="K158" s="63"/>
      <c r="L158" s="62"/>
      <c r="M158" s="344"/>
    </row>
    <row r="159" spans="1:13" ht="15.6" customHeight="1" x14ac:dyDescent="0.25">
      <c r="A159" s="64"/>
      <c r="B159" s="117">
        <v>4</v>
      </c>
      <c r="C159" s="203" t="s">
        <v>1993</v>
      </c>
      <c r="D159" s="116">
        <v>3</v>
      </c>
      <c r="E159" s="120">
        <v>44365</v>
      </c>
      <c r="F159" s="119">
        <v>2</v>
      </c>
      <c r="G159" s="63">
        <v>1</v>
      </c>
      <c r="H159" s="63" t="s">
        <v>180</v>
      </c>
      <c r="I159" s="57" t="s">
        <v>222</v>
      </c>
      <c r="J159" s="63"/>
      <c r="K159" s="63"/>
      <c r="L159" s="62"/>
      <c r="M159" s="344"/>
    </row>
    <row r="160" spans="1:13" ht="15.6" customHeight="1" x14ac:dyDescent="0.25">
      <c r="A160" s="64">
        <v>46</v>
      </c>
      <c r="B160" s="63">
        <v>1</v>
      </c>
      <c r="C160" s="219" t="s">
        <v>1932</v>
      </c>
      <c r="D160" s="220" t="s">
        <v>95</v>
      </c>
      <c r="E160" s="221">
        <v>14345</v>
      </c>
      <c r="F160" s="222">
        <v>2</v>
      </c>
      <c r="G160" s="41">
        <v>1</v>
      </c>
      <c r="H160" s="41" t="s">
        <v>187</v>
      </c>
      <c r="I160" s="47" t="s">
        <v>222</v>
      </c>
      <c r="J160" s="63"/>
      <c r="K160" s="63"/>
      <c r="L160" s="63"/>
      <c r="M160" s="344" t="s">
        <v>2096</v>
      </c>
    </row>
    <row r="161" spans="1:13" ht="15.6" customHeight="1" x14ac:dyDescent="0.25">
      <c r="A161" s="64">
        <v>47</v>
      </c>
      <c r="B161" s="63">
        <v>1</v>
      </c>
      <c r="C161" s="219" t="s">
        <v>1901</v>
      </c>
      <c r="D161" s="223">
        <v>1</v>
      </c>
      <c r="E161" s="224" t="s">
        <v>1902</v>
      </c>
      <c r="F161" s="222">
        <v>2</v>
      </c>
      <c r="G161" s="41">
        <v>1</v>
      </c>
      <c r="H161" s="41" t="s">
        <v>187</v>
      </c>
      <c r="I161" s="47" t="s">
        <v>222</v>
      </c>
      <c r="J161" s="63"/>
      <c r="K161" s="63"/>
      <c r="L161" s="63"/>
      <c r="M161" s="344" t="s">
        <v>2096</v>
      </c>
    </row>
    <row r="162" spans="1:13" ht="15.6" customHeight="1" x14ac:dyDescent="0.25">
      <c r="A162" s="64">
        <v>48</v>
      </c>
      <c r="B162" s="63">
        <v>1</v>
      </c>
      <c r="C162" s="219" t="s">
        <v>1904</v>
      </c>
      <c r="D162" s="220">
        <v>1</v>
      </c>
      <c r="E162" s="221">
        <v>20585</v>
      </c>
      <c r="F162" s="222">
        <v>1</v>
      </c>
      <c r="G162" s="41">
        <v>1</v>
      </c>
      <c r="H162" s="41" t="s">
        <v>187</v>
      </c>
      <c r="I162" s="47" t="s">
        <v>222</v>
      </c>
      <c r="J162" s="63"/>
      <c r="K162" s="63"/>
      <c r="L162" s="63"/>
      <c r="M162" s="344" t="s">
        <v>2096</v>
      </c>
    </row>
    <row r="163" spans="1:13" ht="15.6" customHeight="1" x14ac:dyDescent="0.25">
      <c r="A163" s="64"/>
      <c r="B163" s="63">
        <v>2</v>
      </c>
      <c r="C163" s="225" t="s">
        <v>1906</v>
      </c>
      <c r="D163" s="226">
        <v>2</v>
      </c>
      <c r="E163" s="227" t="s">
        <v>1907</v>
      </c>
      <c r="F163" s="228">
        <v>2</v>
      </c>
      <c r="G163" s="41">
        <v>1</v>
      </c>
      <c r="H163" s="41" t="s">
        <v>187</v>
      </c>
      <c r="I163" s="47" t="s">
        <v>222</v>
      </c>
      <c r="J163" s="63"/>
      <c r="K163" s="63"/>
      <c r="L163" s="63"/>
      <c r="M163" s="344"/>
    </row>
    <row r="164" spans="1:13" ht="15.6" customHeight="1" x14ac:dyDescent="0.25">
      <c r="A164" s="64"/>
      <c r="B164" s="63">
        <v>3</v>
      </c>
      <c r="C164" s="225" t="s">
        <v>290</v>
      </c>
      <c r="D164" s="226">
        <v>3</v>
      </c>
      <c r="E164" s="227" t="s">
        <v>1909</v>
      </c>
      <c r="F164" s="228">
        <v>2</v>
      </c>
      <c r="G164" s="41">
        <v>1</v>
      </c>
      <c r="H164" s="41" t="s">
        <v>187</v>
      </c>
      <c r="I164" s="47" t="s">
        <v>222</v>
      </c>
      <c r="J164" s="63"/>
      <c r="K164" s="63"/>
      <c r="L164" s="63"/>
      <c r="M164" s="344"/>
    </row>
    <row r="165" spans="1:13" ht="15.6" customHeight="1" x14ac:dyDescent="0.25">
      <c r="A165" s="64"/>
      <c r="B165" s="63">
        <v>4</v>
      </c>
      <c r="C165" s="225" t="s">
        <v>1911</v>
      </c>
      <c r="D165" s="226">
        <v>3</v>
      </c>
      <c r="E165" s="227" t="s">
        <v>1912</v>
      </c>
      <c r="F165" s="228">
        <v>2</v>
      </c>
      <c r="G165" s="41">
        <v>1</v>
      </c>
      <c r="H165" s="41" t="s">
        <v>187</v>
      </c>
      <c r="I165" s="47" t="s">
        <v>222</v>
      </c>
      <c r="J165" s="63"/>
      <c r="K165" s="63"/>
      <c r="L165" s="63"/>
      <c r="M165" s="344"/>
    </row>
    <row r="166" spans="1:13" ht="15.6" customHeight="1" x14ac:dyDescent="0.25">
      <c r="A166" s="64"/>
      <c r="B166" s="63">
        <v>5</v>
      </c>
      <c r="C166" s="225" t="s">
        <v>1914</v>
      </c>
      <c r="D166" s="226">
        <v>3</v>
      </c>
      <c r="E166" s="227">
        <v>31757</v>
      </c>
      <c r="F166" s="228">
        <v>1</v>
      </c>
      <c r="G166" s="41">
        <v>1</v>
      </c>
      <c r="H166" s="41" t="s">
        <v>187</v>
      </c>
      <c r="I166" s="47" t="s">
        <v>222</v>
      </c>
      <c r="J166" s="63"/>
      <c r="K166" s="63"/>
      <c r="L166" s="63"/>
      <c r="M166" s="344"/>
    </row>
    <row r="167" spans="1:13" ht="15.6" customHeight="1" x14ac:dyDescent="0.25">
      <c r="A167" s="64"/>
      <c r="B167" s="63">
        <v>6</v>
      </c>
      <c r="C167" s="225" t="s">
        <v>1787</v>
      </c>
      <c r="D167" s="226">
        <v>3</v>
      </c>
      <c r="E167" s="227" t="s">
        <v>1916</v>
      </c>
      <c r="F167" s="228">
        <v>2</v>
      </c>
      <c r="G167" s="41">
        <v>1</v>
      </c>
      <c r="H167" s="41" t="s">
        <v>187</v>
      </c>
      <c r="I167" s="47" t="s">
        <v>222</v>
      </c>
      <c r="J167" s="63"/>
      <c r="K167" s="63"/>
      <c r="L167" s="63"/>
      <c r="M167" s="344"/>
    </row>
    <row r="168" spans="1:13" ht="15.6" customHeight="1" x14ac:dyDescent="0.25">
      <c r="A168" s="64">
        <v>49</v>
      </c>
      <c r="B168" s="63">
        <v>1</v>
      </c>
      <c r="C168" s="219" t="s">
        <v>1918</v>
      </c>
      <c r="D168" s="229">
        <v>1</v>
      </c>
      <c r="E168" s="221">
        <v>30275</v>
      </c>
      <c r="F168" s="222">
        <v>1</v>
      </c>
      <c r="G168" s="41">
        <v>1</v>
      </c>
      <c r="H168" s="41" t="s">
        <v>187</v>
      </c>
      <c r="I168" s="47" t="s">
        <v>222</v>
      </c>
      <c r="J168" s="63"/>
      <c r="K168" s="63"/>
      <c r="L168" s="63"/>
      <c r="M168" s="344" t="s">
        <v>2096</v>
      </c>
    </row>
    <row r="169" spans="1:13" ht="15.6" customHeight="1" x14ac:dyDescent="0.25">
      <c r="A169" s="64"/>
      <c r="B169" s="63">
        <v>2</v>
      </c>
      <c r="C169" s="208" t="s">
        <v>1920</v>
      </c>
      <c r="D169" s="209">
        <v>2</v>
      </c>
      <c r="E169" s="210">
        <v>30985</v>
      </c>
      <c r="F169" s="211">
        <v>2</v>
      </c>
      <c r="G169" s="41">
        <v>1</v>
      </c>
      <c r="H169" s="41" t="s">
        <v>187</v>
      </c>
      <c r="I169" s="47" t="s">
        <v>222</v>
      </c>
      <c r="J169" s="63"/>
      <c r="K169" s="63"/>
      <c r="L169" s="63"/>
      <c r="M169" s="344"/>
    </row>
    <row r="170" spans="1:13" ht="15.6" customHeight="1" x14ac:dyDescent="0.25">
      <c r="A170" s="64"/>
      <c r="B170" s="63">
        <v>3</v>
      </c>
      <c r="C170" s="208" t="s">
        <v>1922</v>
      </c>
      <c r="D170" s="209">
        <v>3</v>
      </c>
      <c r="E170" s="210">
        <v>39187</v>
      </c>
      <c r="F170" s="211">
        <v>1</v>
      </c>
      <c r="G170" s="41">
        <v>1</v>
      </c>
      <c r="H170" s="41" t="s">
        <v>187</v>
      </c>
      <c r="I170" s="47" t="s">
        <v>222</v>
      </c>
      <c r="J170" s="230"/>
      <c r="K170" s="230"/>
      <c r="L170" s="196"/>
      <c r="M170" s="344"/>
    </row>
    <row r="171" spans="1:13" ht="15.6" customHeight="1" x14ac:dyDescent="0.25">
      <c r="A171" s="64"/>
      <c r="B171" s="63">
        <v>4</v>
      </c>
      <c r="C171" s="208" t="s">
        <v>1924</v>
      </c>
      <c r="D171" s="209">
        <v>3</v>
      </c>
      <c r="E171" s="210">
        <v>40755</v>
      </c>
      <c r="F171" s="211">
        <v>2</v>
      </c>
      <c r="G171" s="41">
        <v>1</v>
      </c>
      <c r="H171" s="41" t="s">
        <v>187</v>
      </c>
      <c r="I171" s="47" t="s">
        <v>222</v>
      </c>
      <c r="J171" s="231"/>
      <c r="K171" s="231"/>
      <c r="L171" s="194"/>
      <c r="M171" s="344"/>
    </row>
    <row r="172" spans="1:13" ht="15.6" customHeight="1" x14ac:dyDescent="0.25">
      <c r="A172" s="64"/>
      <c r="B172" s="63">
        <v>5</v>
      </c>
      <c r="C172" s="208" t="s">
        <v>1926</v>
      </c>
      <c r="D172" s="209">
        <v>3</v>
      </c>
      <c r="E172" s="210">
        <v>41866</v>
      </c>
      <c r="F172" s="211">
        <v>1</v>
      </c>
      <c r="G172" s="41">
        <v>1</v>
      </c>
      <c r="H172" s="41" t="s">
        <v>187</v>
      </c>
      <c r="I172" s="47" t="s">
        <v>222</v>
      </c>
      <c r="J172" s="231"/>
      <c r="K172" s="231"/>
      <c r="L172" s="194"/>
      <c r="M172" s="344"/>
    </row>
    <row r="173" spans="1:13" ht="15.6" customHeight="1" x14ac:dyDescent="0.25">
      <c r="A173" s="64"/>
      <c r="B173" s="63">
        <v>6</v>
      </c>
      <c r="C173" s="208" t="s">
        <v>1928</v>
      </c>
      <c r="D173" s="209">
        <v>3</v>
      </c>
      <c r="E173" s="210">
        <v>42448</v>
      </c>
      <c r="F173" s="211">
        <v>2</v>
      </c>
      <c r="G173" s="41">
        <v>1</v>
      </c>
      <c r="H173" s="41" t="s">
        <v>187</v>
      </c>
      <c r="I173" s="47" t="s">
        <v>222</v>
      </c>
      <c r="J173" s="63"/>
      <c r="K173" s="63"/>
      <c r="L173" s="62"/>
      <c r="M173" s="344"/>
    </row>
    <row r="174" spans="1:13" ht="15.6" customHeight="1" x14ac:dyDescent="0.25">
      <c r="A174" s="64"/>
      <c r="B174" s="63">
        <v>7</v>
      </c>
      <c r="C174" s="208" t="s">
        <v>1930</v>
      </c>
      <c r="D174" s="209">
        <v>3</v>
      </c>
      <c r="E174" s="210">
        <v>43327</v>
      </c>
      <c r="F174" s="211">
        <v>1</v>
      </c>
      <c r="G174" s="41">
        <v>1</v>
      </c>
      <c r="H174" s="41" t="s">
        <v>187</v>
      </c>
      <c r="I174" s="47" t="s">
        <v>222</v>
      </c>
      <c r="J174" s="63"/>
      <c r="K174" s="63"/>
      <c r="L174" s="62"/>
      <c r="M174" s="344"/>
    </row>
    <row r="175" spans="1:13" x14ac:dyDescent="0.25">
      <c r="A175" s="131"/>
      <c r="B175" s="131"/>
      <c r="C175" s="232"/>
      <c r="D175" s="233"/>
      <c r="E175" s="234"/>
      <c r="F175" s="233"/>
      <c r="G175" s="131"/>
      <c r="H175" s="131"/>
      <c r="I175" s="131"/>
      <c r="L175" s="197"/>
      <c r="M175" s="347"/>
    </row>
    <row r="176" spans="1:13" x14ac:dyDescent="0.25">
      <c r="J176" s="444" t="s">
        <v>2495</v>
      </c>
    </row>
  </sheetData>
  <autoFilter ref="A7:N175"/>
  <mergeCells count="18">
    <mergeCell ref="M5:M6"/>
    <mergeCell ref="A5:A6"/>
    <mergeCell ref="B5:B6"/>
    <mergeCell ref="C5:C6"/>
    <mergeCell ref="D5:D6"/>
    <mergeCell ref="E5:E6"/>
    <mergeCell ref="F5:F6"/>
    <mergeCell ref="G5:G6"/>
    <mergeCell ref="H5:I5"/>
    <mergeCell ref="J5:J6"/>
    <mergeCell ref="K5:K6"/>
    <mergeCell ref="L5:L6"/>
    <mergeCell ref="I4:M4"/>
    <mergeCell ref="A1:C1"/>
    <mergeCell ref="F1:M1"/>
    <mergeCell ref="A2:C2"/>
    <mergeCell ref="F2:M2"/>
    <mergeCell ref="A3:M3"/>
  </mergeCells>
  <pageMargins left="0.82677165354330717" right="0.19685039370078741" top="0.51181102362204722" bottom="0.31496062992125984" header="0.31496062992125984" footer="0.31496062992125984"/>
  <pageSetup paperSize="9" scale="95"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67"/>
  <sheetViews>
    <sheetView zoomScaleNormal="100" workbookViewId="0">
      <selection activeCell="J277" sqref="J277"/>
    </sheetView>
  </sheetViews>
  <sheetFormatPr defaultColWidth="9.140625" defaultRowHeight="15" x14ac:dyDescent="0.25"/>
  <cols>
    <col min="1" max="1" width="6.140625" style="172" customWidth="1"/>
    <col min="2" max="2" width="8.5703125" style="197" customWidth="1"/>
    <col min="3" max="3" width="23.85546875" style="74" customWidth="1"/>
    <col min="4" max="4" width="7.7109375" style="197" customWidth="1"/>
    <col min="5" max="5" width="12" style="197" customWidth="1"/>
    <col min="6" max="6" width="8.5703125" style="197" customWidth="1"/>
    <col min="7" max="7" width="7.42578125" style="197" customWidth="1"/>
    <col min="8" max="8" width="17.5703125" style="197" customWidth="1"/>
    <col min="9" max="9" width="12.42578125" style="197" customWidth="1"/>
    <col min="10" max="10" width="14.28515625" style="73" customWidth="1"/>
    <col min="11" max="11" width="11.7109375" style="73" customWidth="1"/>
    <col min="12" max="12" width="13.5703125" style="73" customWidth="1"/>
    <col min="13" max="13" width="20.42578125" style="73" customWidth="1"/>
    <col min="14" max="16384" width="9.140625" style="73"/>
  </cols>
  <sheetData>
    <row r="1" spans="1:14" ht="38.25" customHeight="1" x14ac:dyDescent="0.25">
      <c r="A1" s="472" t="s">
        <v>2445</v>
      </c>
      <c r="B1" s="472"/>
      <c r="C1" s="473"/>
      <c r="D1" s="472"/>
      <c r="E1" s="50"/>
      <c r="F1" s="471" t="s">
        <v>80</v>
      </c>
      <c r="G1" s="471"/>
      <c r="H1" s="471"/>
      <c r="I1" s="471"/>
      <c r="J1" s="471"/>
      <c r="K1" s="471"/>
      <c r="L1" s="471"/>
      <c r="M1" s="471"/>
    </row>
    <row r="2" spans="1:14" ht="9.75" customHeight="1" x14ac:dyDescent="0.25">
      <c r="A2" s="471"/>
      <c r="B2" s="471"/>
      <c r="C2" s="474"/>
      <c r="D2" s="50"/>
      <c r="E2" s="50"/>
      <c r="F2" s="471"/>
      <c r="G2" s="471"/>
      <c r="H2" s="471"/>
      <c r="I2" s="471"/>
      <c r="J2" s="471"/>
      <c r="K2" s="471"/>
      <c r="L2" s="471"/>
      <c r="M2" s="471"/>
    </row>
    <row r="3" spans="1:14" ht="50.25" customHeight="1" x14ac:dyDescent="0.25">
      <c r="A3" s="471" t="s">
        <v>2342</v>
      </c>
      <c r="B3" s="471"/>
      <c r="C3" s="474"/>
      <c r="D3" s="471"/>
      <c r="E3" s="471"/>
      <c r="F3" s="471"/>
      <c r="G3" s="471"/>
      <c r="H3" s="471"/>
      <c r="I3" s="471"/>
      <c r="J3" s="471"/>
      <c r="K3" s="471"/>
      <c r="L3" s="471"/>
      <c r="M3" s="471"/>
    </row>
    <row r="4" spans="1:14" ht="16.5" customHeight="1" x14ac:dyDescent="0.25">
      <c r="A4" s="50"/>
      <c r="B4" s="50"/>
      <c r="C4" s="70"/>
      <c r="D4" s="50"/>
      <c r="E4" s="50"/>
      <c r="F4" s="50"/>
      <c r="G4" s="50"/>
      <c r="H4" s="50"/>
      <c r="I4" s="471" t="s">
        <v>191</v>
      </c>
      <c r="J4" s="471"/>
      <c r="K4" s="471"/>
      <c r="L4" s="471"/>
      <c r="M4" s="471"/>
    </row>
    <row r="5" spans="1:14" ht="19.5" customHeight="1" x14ac:dyDescent="0.25">
      <c r="A5" s="475" t="s">
        <v>90</v>
      </c>
      <c r="B5" s="475" t="s">
        <v>91</v>
      </c>
      <c r="C5" s="475" t="s">
        <v>73</v>
      </c>
      <c r="D5" s="475" t="s">
        <v>92</v>
      </c>
      <c r="E5" s="475" t="s">
        <v>75</v>
      </c>
      <c r="F5" s="475" t="s">
        <v>93</v>
      </c>
      <c r="G5" s="475" t="s">
        <v>74</v>
      </c>
      <c r="H5" s="475" t="s">
        <v>94</v>
      </c>
      <c r="I5" s="475"/>
      <c r="J5" s="476" t="s">
        <v>2343</v>
      </c>
      <c r="K5" s="475" t="s">
        <v>2344</v>
      </c>
      <c r="L5" s="476" t="s">
        <v>2345</v>
      </c>
      <c r="M5" s="475" t="s">
        <v>106</v>
      </c>
    </row>
    <row r="6" spans="1:14" ht="111.75" customHeight="1" x14ac:dyDescent="0.25">
      <c r="A6" s="475"/>
      <c r="B6" s="475"/>
      <c r="C6" s="475"/>
      <c r="D6" s="475"/>
      <c r="E6" s="475"/>
      <c r="F6" s="475"/>
      <c r="G6" s="475"/>
      <c r="H6" s="132" t="s">
        <v>102</v>
      </c>
      <c r="I6" s="132" t="s">
        <v>149</v>
      </c>
      <c r="J6" s="477"/>
      <c r="K6" s="477"/>
      <c r="L6" s="477"/>
      <c r="M6" s="475"/>
    </row>
    <row r="7" spans="1:14" ht="20.25" customHeight="1" x14ac:dyDescent="0.25">
      <c r="A7" s="132" t="s">
        <v>6</v>
      </c>
      <c r="B7" s="132" t="s">
        <v>7</v>
      </c>
      <c r="C7" s="132" t="s">
        <v>22</v>
      </c>
      <c r="D7" s="132">
        <v>1</v>
      </c>
      <c r="E7" s="132">
        <v>2</v>
      </c>
      <c r="F7" s="132">
        <v>3</v>
      </c>
      <c r="G7" s="132">
        <v>4</v>
      </c>
      <c r="H7" s="132">
        <v>5</v>
      </c>
      <c r="I7" s="132">
        <v>6</v>
      </c>
      <c r="J7" s="132">
        <v>7</v>
      </c>
      <c r="K7" s="132">
        <v>8</v>
      </c>
      <c r="L7" s="132">
        <v>9</v>
      </c>
      <c r="M7" s="132">
        <v>10</v>
      </c>
    </row>
    <row r="8" spans="1:14" ht="15" customHeight="1" x14ac:dyDescent="0.25">
      <c r="A8" s="54" t="s">
        <v>95</v>
      </c>
      <c r="B8" s="132">
        <v>1</v>
      </c>
      <c r="C8" s="133" t="s">
        <v>2150</v>
      </c>
      <c r="D8" s="64">
        <v>1</v>
      </c>
      <c r="E8" s="134">
        <v>29562</v>
      </c>
      <c r="F8" s="64">
        <v>1</v>
      </c>
      <c r="G8" s="135" t="s">
        <v>95</v>
      </c>
      <c r="H8" s="64" t="s">
        <v>150</v>
      </c>
      <c r="I8" s="54" t="s">
        <v>222</v>
      </c>
      <c r="J8" s="54"/>
      <c r="K8" s="75"/>
      <c r="L8" s="136"/>
      <c r="M8" s="136"/>
      <c r="N8" s="73">
        <v>1</v>
      </c>
    </row>
    <row r="9" spans="1:14" ht="15" customHeight="1" x14ac:dyDescent="0.25">
      <c r="A9" s="54"/>
      <c r="B9" s="137">
        <v>2</v>
      </c>
      <c r="C9" s="138" t="s">
        <v>457</v>
      </c>
      <c r="D9" s="63">
        <v>2</v>
      </c>
      <c r="E9" s="139">
        <v>32396</v>
      </c>
      <c r="F9" s="63">
        <v>2</v>
      </c>
      <c r="G9" s="135" t="s">
        <v>95</v>
      </c>
      <c r="H9" s="63" t="s">
        <v>150</v>
      </c>
      <c r="I9" s="136" t="s">
        <v>222</v>
      </c>
      <c r="J9" s="136"/>
      <c r="K9" s="62"/>
      <c r="L9" s="136"/>
      <c r="M9" s="136"/>
      <c r="N9" s="73">
        <v>2</v>
      </c>
    </row>
    <row r="10" spans="1:14" ht="15" customHeight="1" x14ac:dyDescent="0.25">
      <c r="A10" s="54"/>
      <c r="B10" s="137">
        <v>3</v>
      </c>
      <c r="C10" s="138" t="s">
        <v>2151</v>
      </c>
      <c r="D10" s="63">
        <v>3</v>
      </c>
      <c r="E10" s="139">
        <v>39100</v>
      </c>
      <c r="F10" s="63">
        <v>2</v>
      </c>
      <c r="G10" s="135" t="s">
        <v>95</v>
      </c>
      <c r="H10" s="63" t="s">
        <v>150</v>
      </c>
      <c r="I10" s="136" t="s">
        <v>222</v>
      </c>
      <c r="J10" s="136"/>
      <c r="K10" s="62"/>
      <c r="L10" s="136"/>
      <c r="M10" s="136"/>
      <c r="N10" s="73">
        <v>3</v>
      </c>
    </row>
    <row r="11" spans="1:14" ht="15" customHeight="1" x14ac:dyDescent="0.25">
      <c r="A11" s="54"/>
      <c r="B11" s="137">
        <v>4</v>
      </c>
      <c r="C11" s="138" t="s">
        <v>2152</v>
      </c>
      <c r="D11" s="63">
        <v>3</v>
      </c>
      <c r="E11" s="139">
        <v>40821</v>
      </c>
      <c r="F11" s="64">
        <v>1</v>
      </c>
      <c r="G11" s="135" t="s">
        <v>95</v>
      </c>
      <c r="H11" s="63" t="s">
        <v>150</v>
      </c>
      <c r="I11" s="136" t="s">
        <v>222</v>
      </c>
      <c r="J11" s="136"/>
      <c r="K11" s="62"/>
      <c r="L11" s="136"/>
      <c r="M11" s="136"/>
      <c r="N11" s="73">
        <v>4</v>
      </c>
    </row>
    <row r="12" spans="1:14" ht="15" customHeight="1" x14ac:dyDescent="0.25">
      <c r="A12" s="54"/>
      <c r="B12" s="137">
        <v>5</v>
      </c>
      <c r="C12" s="138" t="s">
        <v>2153</v>
      </c>
      <c r="D12" s="63">
        <v>3</v>
      </c>
      <c r="E12" s="139">
        <v>42988</v>
      </c>
      <c r="F12" s="64">
        <v>1</v>
      </c>
      <c r="G12" s="135" t="s">
        <v>95</v>
      </c>
      <c r="H12" s="63" t="s">
        <v>150</v>
      </c>
      <c r="I12" s="136" t="s">
        <v>222</v>
      </c>
      <c r="J12" s="136"/>
      <c r="K12" s="62"/>
      <c r="L12" s="136"/>
      <c r="M12" s="136"/>
      <c r="N12" s="73">
        <v>5</v>
      </c>
    </row>
    <row r="13" spans="1:14" ht="15" customHeight="1" x14ac:dyDescent="0.25">
      <c r="A13" s="54"/>
      <c r="B13" s="137">
        <v>6</v>
      </c>
      <c r="C13" s="138" t="s">
        <v>598</v>
      </c>
      <c r="D13" s="63">
        <v>3</v>
      </c>
      <c r="E13" s="139">
        <v>44002</v>
      </c>
      <c r="F13" s="64">
        <v>2</v>
      </c>
      <c r="G13" s="135" t="s">
        <v>95</v>
      </c>
      <c r="H13" s="63" t="s">
        <v>150</v>
      </c>
      <c r="I13" s="136" t="s">
        <v>222</v>
      </c>
      <c r="J13" s="136"/>
      <c r="K13" s="62"/>
      <c r="L13" s="136"/>
      <c r="M13" s="136"/>
    </row>
    <row r="14" spans="1:14" x14ac:dyDescent="0.25">
      <c r="A14" s="64">
        <v>2</v>
      </c>
      <c r="B14" s="64">
        <v>1</v>
      </c>
      <c r="C14" s="72" t="s">
        <v>2154</v>
      </c>
      <c r="D14" s="64">
        <v>1</v>
      </c>
      <c r="E14" s="140">
        <v>29305</v>
      </c>
      <c r="F14" s="141">
        <v>2</v>
      </c>
      <c r="G14" s="142" t="s">
        <v>95</v>
      </c>
      <c r="H14" s="64" t="s">
        <v>182</v>
      </c>
      <c r="I14" s="54" t="s">
        <v>222</v>
      </c>
      <c r="J14" s="62"/>
      <c r="K14" s="62"/>
      <c r="L14" s="62"/>
      <c r="M14" s="63"/>
    </row>
    <row r="15" spans="1:14" x14ac:dyDescent="0.25">
      <c r="A15" s="64"/>
      <c r="B15" s="63">
        <v>2</v>
      </c>
      <c r="C15" s="76" t="s">
        <v>2155</v>
      </c>
      <c r="D15" s="63">
        <v>3</v>
      </c>
      <c r="E15" s="143">
        <v>36368</v>
      </c>
      <c r="F15" s="144">
        <v>1</v>
      </c>
      <c r="G15" s="142" t="s">
        <v>95</v>
      </c>
      <c r="H15" s="63" t="s">
        <v>182</v>
      </c>
      <c r="I15" s="64" t="s">
        <v>222</v>
      </c>
      <c r="J15" s="75"/>
      <c r="K15" s="75"/>
      <c r="L15" s="75"/>
      <c r="M15" s="63"/>
    </row>
    <row r="16" spans="1:14" x14ac:dyDescent="0.25">
      <c r="A16" s="64"/>
      <c r="B16" s="63">
        <v>3</v>
      </c>
      <c r="C16" s="76" t="s">
        <v>2156</v>
      </c>
      <c r="D16" s="63">
        <v>3</v>
      </c>
      <c r="E16" s="143">
        <v>37312</v>
      </c>
      <c r="F16" s="144">
        <v>1</v>
      </c>
      <c r="G16" s="142" t="s">
        <v>95</v>
      </c>
      <c r="H16" s="63" t="s">
        <v>182</v>
      </c>
      <c r="I16" s="64" t="s">
        <v>222</v>
      </c>
      <c r="J16" s="75"/>
      <c r="K16" s="75"/>
      <c r="L16" s="75"/>
      <c r="M16" s="63"/>
    </row>
    <row r="17" spans="1:13" x14ac:dyDescent="0.25">
      <c r="A17" s="64"/>
      <c r="B17" s="63">
        <v>4</v>
      </c>
      <c r="C17" s="76" t="s">
        <v>2157</v>
      </c>
      <c r="D17" s="63">
        <v>3</v>
      </c>
      <c r="E17" s="143">
        <v>39150</v>
      </c>
      <c r="F17" s="144">
        <v>2</v>
      </c>
      <c r="G17" s="142" t="s">
        <v>95</v>
      </c>
      <c r="H17" s="63" t="s">
        <v>182</v>
      </c>
      <c r="I17" s="64" t="s">
        <v>222</v>
      </c>
      <c r="J17" s="75"/>
      <c r="K17" s="75"/>
      <c r="L17" s="75"/>
      <c r="M17" s="63"/>
    </row>
    <row r="18" spans="1:13" x14ac:dyDescent="0.25">
      <c r="A18" s="64"/>
      <c r="B18" s="63">
        <v>5</v>
      </c>
      <c r="C18" s="76" t="s">
        <v>2158</v>
      </c>
      <c r="D18" s="63">
        <v>3</v>
      </c>
      <c r="E18" s="143">
        <v>36896</v>
      </c>
      <c r="F18" s="144">
        <v>2</v>
      </c>
      <c r="G18" s="142" t="s">
        <v>95</v>
      </c>
      <c r="H18" s="63" t="s">
        <v>182</v>
      </c>
      <c r="I18" s="63" t="s">
        <v>222</v>
      </c>
      <c r="J18" s="63"/>
      <c r="K18" s="63"/>
      <c r="L18" s="63"/>
      <c r="M18" s="63"/>
    </row>
    <row r="19" spans="1:13" x14ac:dyDescent="0.25">
      <c r="A19" s="64"/>
      <c r="B19" s="63">
        <v>6</v>
      </c>
      <c r="C19" s="76" t="s">
        <v>757</v>
      </c>
      <c r="D19" s="63">
        <v>5</v>
      </c>
      <c r="E19" s="145">
        <v>44980</v>
      </c>
      <c r="F19" s="146">
        <v>1</v>
      </c>
      <c r="G19" s="142" t="s">
        <v>95</v>
      </c>
      <c r="H19" s="63" t="s">
        <v>182</v>
      </c>
      <c r="I19" s="63" t="s">
        <v>222</v>
      </c>
      <c r="J19" s="63"/>
      <c r="K19" s="63"/>
      <c r="L19" s="63"/>
      <c r="M19" s="63"/>
    </row>
    <row r="20" spans="1:13" x14ac:dyDescent="0.25">
      <c r="A20" s="64">
        <v>3</v>
      </c>
      <c r="B20" s="64">
        <v>1</v>
      </c>
      <c r="C20" s="133" t="s">
        <v>2159</v>
      </c>
      <c r="D20" s="64">
        <v>1</v>
      </c>
      <c r="E20" s="134">
        <v>26582</v>
      </c>
      <c r="F20" s="64">
        <v>1</v>
      </c>
      <c r="G20" s="142" t="s">
        <v>95</v>
      </c>
      <c r="H20" s="64" t="s">
        <v>159</v>
      </c>
      <c r="I20" s="54" t="s">
        <v>222</v>
      </c>
      <c r="J20" s="62"/>
      <c r="K20" s="62"/>
      <c r="L20" s="62"/>
      <c r="M20" s="62"/>
    </row>
    <row r="21" spans="1:13" x14ac:dyDescent="0.25">
      <c r="A21" s="64"/>
      <c r="B21" s="63">
        <v>2</v>
      </c>
      <c r="C21" s="138" t="s">
        <v>2160</v>
      </c>
      <c r="D21" s="63">
        <v>2</v>
      </c>
      <c r="E21" s="139">
        <v>27024</v>
      </c>
      <c r="F21" s="63">
        <v>2</v>
      </c>
      <c r="G21" s="142" t="s">
        <v>95</v>
      </c>
      <c r="H21" s="63" t="s">
        <v>159</v>
      </c>
      <c r="I21" s="63" t="s">
        <v>222</v>
      </c>
      <c r="J21" s="62"/>
      <c r="K21" s="62"/>
      <c r="L21" s="62"/>
      <c r="M21" s="62"/>
    </row>
    <row r="22" spans="1:13" x14ac:dyDescent="0.25">
      <c r="A22" s="64"/>
      <c r="B22" s="63">
        <v>3</v>
      </c>
      <c r="C22" s="138" t="s">
        <v>2161</v>
      </c>
      <c r="D22" s="63">
        <v>3</v>
      </c>
      <c r="E22" s="139">
        <v>35072</v>
      </c>
      <c r="F22" s="63">
        <v>1</v>
      </c>
      <c r="G22" s="142" t="s">
        <v>95</v>
      </c>
      <c r="H22" s="63" t="s">
        <v>159</v>
      </c>
      <c r="I22" s="63" t="s">
        <v>222</v>
      </c>
      <c r="J22" s="62"/>
      <c r="K22" s="62"/>
      <c r="L22" s="62"/>
      <c r="M22" s="62"/>
    </row>
    <row r="23" spans="1:13" x14ac:dyDescent="0.25">
      <c r="A23" s="64"/>
      <c r="B23" s="63">
        <v>4</v>
      </c>
      <c r="C23" s="138" t="s">
        <v>2162</v>
      </c>
      <c r="D23" s="63">
        <v>3</v>
      </c>
      <c r="E23" s="139">
        <v>37402</v>
      </c>
      <c r="F23" s="63">
        <v>2</v>
      </c>
      <c r="G23" s="142" t="s">
        <v>95</v>
      </c>
      <c r="H23" s="63" t="s">
        <v>159</v>
      </c>
      <c r="I23" s="63" t="s">
        <v>222</v>
      </c>
      <c r="J23" s="62"/>
      <c r="K23" s="62"/>
      <c r="L23" s="62"/>
      <c r="M23" s="62"/>
    </row>
    <row r="24" spans="1:13" x14ac:dyDescent="0.25">
      <c r="A24" s="64"/>
      <c r="B24" s="63">
        <v>5</v>
      </c>
      <c r="C24" s="138" t="s">
        <v>2163</v>
      </c>
      <c r="D24" s="63">
        <v>3</v>
      </c>
      <c r="E24" s="139">
        <v>39548</v>
      </c>
      <c r="F24" s="63">
        <v>2</v>
      </c>
      <c r="G24" s="142" t="s">
        <v>95</v>
      </c>
      <c r="H24" s="63" t="s">
        <v>159</v>
      </c>
      <c r="I24" s="63" t="s">
        <v>222</v>
      </c>
      <c r="J24" s="62"/>
      <c r="K24" s="62"/>
      <c r="L24" s="62"/>
      <c r="M24" s="62"/>
    </row>
    <row r="25" spans="1:13" x14ac:dyDescent="0.25">
      <c r="A25" s="64">
        <v>4</v>
      </c>
      <c r="B25" s="64">
        <v>1</v>
      </c>
      <c r="C25" s="133" t="s">
        <v>2164</v>
      </c>
      <c r="D25" s="64">
        <v>1</v>
      </c>
      <c r="E25" s="134">
        <v>23503</v>
      </c>
      <c r="F25" s="64">
        <v>1</v>
      </c>
      <c r="G25" s="142" t="s">
        <v>95</v>
      </c>
      <c r="H25" s="64" t="s">
        <v>159</v>
      </c>
      <c r="I25" s="54" t="s">
        <v>222</v>
      </c>
      <c r="J25" s="62"/>
      <c r="K25" s="62"/>
      <c r="L25" s="62"/>
      <c r="M25" s="62"/>
    </row>
    <row r="26" spans="1:13" x14ac:dyDescent="0.25">
      <c r="A26" s="64"/>
      <c r="B26" s="63">
        <v>2</v>
      </c>
      <c r="C26" s="138" t="s">
        <v>2165</v>
      </c>
      <c r="D26" s="63">
        <v>2</v>
      </c>
      <c r="E26" s="139">
        <v>24381</v>
      </c>
      <c r="F26" s="63">
        <v>2</v>
      </c>
      <c r="G26" s="142" t="s">
        <v>95</v>
      </c>
      <c r="H26" s="63" t="s">
        <v>159</v>
      </c>
      <c r="I26" s="63" t="s">
        <v>222</v>
      </c>
      <c r="J26" s="62"/>
      <c r="K26" s="62"/>
      <c r="L26" s="62"/>
      <c r="M26" s="62"/>
    </row>
    <row r="27" spans="1:13" x14ac:dyDescent="0.25">
      <c r="A27" s="64">
        <v>5</v>
      </c>
      <c r="B27" s="64">
        <v>1</v>
      </c>
      <c r="C27" s="71" t="s">
        <v>2166</v>
      </c>
      <c r="D27" s="64">
        <v>1</v>
      </c>
      <c r="E27" s="65">
        <v>15550</v>
      </c>
      <c r="F27" s="64">
        <v>1</v>
      </c>
      <c r="G27" s="142" t="s">
        <v>95</v>
      </c>
      <c r="H27" s="64" t="s">
        <v>2107</v>
      </c>
      <c r="I27" s="54" t="s">
        <v>222</v>
      </c>
      <c r="J27" s="62"/>
      <c r="K27" s="62"/>
      <c r="L27" s="62"/>
      <c r="M27" s="62"/>
    </row>
    <row r="28" spans="1:13" x14ac:dyDescent="0.25">
      <c r="A28" s="64"/>
      <c r="B28" s="63">
        <v>2</v>
      </c>
      <c r="C28" s="147" t="s">
        <v>315</v>
      </c>
      <c r="D28" s="56">
        <v>2</v>
      </c>
      <c r="E28" s="148">
        <v>16923</v>
      </c>
      <c r="F28" s="63">
        <v>2</v>
      </c>
      <c r="G28" s="142" t="s">
        <v>95</v>
      </c>
      <c r="H28" s="63" t="s">
        <v>2107</v>
      </c>
      <c r="I28" s="63" t="s">
        <v>222</v>
      </c>
      <c r="J28" s="62"/>
      <c r="K28" s="62"/>
      <c r="L28" s="62"/>
      <c r="M28" s="62"/>
    </row>
    <row r="29" spans="1:13" x14ac:dyDescent="0.25">
      <c r="A29" s="64"/>
      <c r="B29" s="63">
        <v>3</v>
      </c>
      <c r="C29" s="147" t="s">
        <v>2167</v>
      </c>
      <c r="D29" s="56">
        <v>5</v>
      </c>
      <c r="E29" s="148">
        <v>39822</v>
      </c>
      <c r="F29" s="63">
        <v>1</v>
      </c>
      <c r="G29" s="142" t="s">
        <v>95</v>
      </c>
      <c r="H29" s="63" t="s">
        <v>2107</v>
      </c>
      <c r="I29" s="63" t="s">
        <v>222</v>
      </c>
      <c r="J29" s="62"/>
      <c r="K29" s="62"/>
      <c r="L29" s="62"/>
      <c r="M29" s="62"/>
    </row>
    <row r="30" spans="1:13" x14ac:dyDescent="0.25">
      <c r="A30" s="64"/>
      <c r="B30" s="63">
        <v>4</v>
      </c>
      <c r="C30" s="147" t="s">
        <v>2022</v>
      </c>
      <c r="D30" s="56">
        <v>5</v>
      </c>
      <c r="E30" s="148">
        <v>43617</v>
      </c>
      <c r="F30" s="63">
        <v>1</v>
      </c>
      <c r="G30" s="142" t="s">
        <v>95</v>
      </c>
      <c r="H30" s="63" t="s">
        <v>2107</v>
      </c>
      <c r="I30" s="63" t="s">
        <v>222</v>
      </c>
      <c r="J30" s="62"/>
      <c r="K30" s="62"/>
      <c r="L30" s="62"/>
      <c r="M30" s="62"/>
    </row>
    <row r="31" spans="1:13" x14ac:dyDescent="0.25">
      <c r="A31" s="64">
        <v>6</v>
      </c>
      <c r="B31" s="64">
        <v>1</v>
      </c>
      <c r="C31" s="66" t="s">
        <v>2168</v>
      </c>
      <c r="D31" s="67">
        <v>1</v>
      </c>
      <c r="E31" s="69">
        <v>22962</v>
      </c>
      <c r="F31" s="67">
        <v>1</v>
      </c>
      <c r="G31" s="142" t="s">
        <v>95</v>
      </c>
      <c r="H31" s="64" t="s">
        <v>2107</v>
      </c>
      <c r="I31" s="54" t="s">
        <v>222</v>
      </c>
      <c r="J31" s="62"/>
      <c r="K31" s="62"/>
      <c r="L31" s="62"/>
      <c r="M31" s="63"/>
    </row>
    <row r="32" spans="1:13" x14ac:dyDescent="0.25">
      <c r="A32" s="64"/>
      <c r="B32" s="63">
        <v>2</v>
      </c>
      <c r="C32" s="149" t="s">
        <v>2169</v>
      </c>
      <c r="D32" s="57">
        <v>2</v>
      </c>
      <c r="E32" s="150">
        <v>22083</v>
      </c>
      <c r="F32" s="57">
        <v>2</v>
      </c>
      <c r="G32" s="142" t="s">
        <v>95</v>
      </c>
      <c r="H32" s="63" t="s">
        <v>2107</v>
      </c>
      <c r="I32" s="63" t="s">
        <v>222</v>
      </c>
      <c r="J32" s="62"/>
      <c r="K32" s="62"/>
      <c r="L32" s="62"/>
      <c r="M32" s="63"/>
    </row>
    <row r="33" spans="1:13" x14ac:dyDescent="0.25">
      <c r="A33" s="64"/>
      <c r="B33" s="63">
        <v>3</v>
      </c>
      <c r="C33" s="149" t="s">
        <v>2170</v>
      </c>
      <c r="D33" s="57">
        <v>3</v>
      </c>
      <c r="E33" s="151">
        <v>34742</v>
      </c>
      <c r="F33" s="152">
        <v>2</v>
      </c>
      <c r="G33" s="142" t="s">
        <v>95</v>
      </c>
      <c r="H33" s="63" t="s">
        <v>2107</v>
      </c>
      <c r="I33" s="63" t="s">
        <v>222</v>
      </c>
      <c r="J33" s="62"/>
      <c r="K33" s="62"/>
      <c r="L33" s="62"/>
      <c r="M33" s="63"/>
    </row>
    <row r="34" spans="1:13" x14ac:dyDescent="0.25">
      <c r="A34" s="64"/>
      <c r="B34" s="63">
        <v>4</v>
      </c>
      <c r="C34" s="149" t="s">
        <v>2171</v>
      </c>
      <c r="D34" s="57">
        <v>3</v>
      </c>
      <c r="E34" s="150">
        <v>37325</v>
      </c>
      <c r="F34" s="152">
        <v>2</v>
      </c>
      <c r="G34" s="142" t="s">
        <v>95</v>
      </c>
      <c r="H34" s="63" t="s">
        <v>2107</v>
      </c>
      <c r="I34" s="63" t="s">
        <v>222</v>
      </c>
      <c r="J34" s="62"/>
      <c r="K34" s="62"/>
      <c r="L34" s="62"/>
      <c r="M34" s="63"/>
    </row>
    <row r="35" spans="1:13" x14ac:dyDescent="0.25">
      <c r="A35" s="64">
        <v>7</v>
      </c>
      <c r="B35" s="64">
        <v>1</v>
      </c>
      <c r="C35" s="72" t="s">
        <v>2172</v>
      </c>
      <c r="D35" s="64">
        <v>1</v>
      </c>
      <c r="E35" s="153">
        <v>26155</v>
      </c>
      <c r="F35" s="154">
        <v>1</v>
      </c>
      <c r="G35" s="142" t="s">
        <v>95</v>
      </c>
      <c r="H35" s="64" t="s">
        <v>181</v>
      </c>
      <c r="I35" s="54" t="s">
        <v>222</v>
      </c>
      <c r="J35" s="62"/>
      <c r="K35" s="62"/>
      <c r="L35" s="62"/>
      <c r="M35" s="63"/>
    </row>
    <row r="36" spans="1:13" x14ac:dyDescent="0.25">
      <c r="A36" s="64"/>
      <c r="B36" s="63">
        <v>2</v>
      </c>
      <c r="C36" s="76" t="s">
        <v>2173</v>
      </c>
      <c r="D36" s="63">
        <v>2</v>
      </c>
      <c r="E36" s="145">
        <v>26236</v>
      </c>
      <c r="F36" s="146">
        <v>2</v>
      </c>
      <c r="G36" s="142" t="s">
        <v>95</v>
      </c>
      <c r="H36" s="63" t="s">
        <v>181</v>
      </c>
      <c r="I36" s="63" t="s">
        <v>222</v>
      </c>
      <c r="J36" s="62"/>
      <c r="K36" s="62"/>
      <c r="L36" s="62"/>
      <c r="M36" s="63"/>
    </row>
    <row r="37" spans="1:13" x14ac:dyDescent="0.25">
      <c r="A37" s="64"/>
      <c r="B37" s="63">
        <v>3</v>
      </c>
      <c r="C37" s="76" t="s">
        <v>2174</v>
      </c>
      <c r="D37" s="63">
        <v>3</v>
      </c>
      <c r="E37" s="145">
        <v>37020</v>
      </c>
      <c r="F37" s="146">
        <v>1</v>
      </c>
      <c r="G37" s="142" t="s">
        <v>95</v>
      </c>
      <c r="H37" s="63" t="s">
        <v>181</v>
      </c>
      <c r="I37" s="63" t="s">
        <v>222</v>
      </c>
      <c r="J37" s="62"/>
      <c r="K37" s="62"/>
      <c r="L37" s="62"/>
      <c r="M37" s="63"/>
    </row>
    <row r="38" spans="1:13" x14ac:dyDescent="0.25">
      <c r="A38" s="64">
        <v>8</v>
      </c>
      <c r="B38" s="64">
        <v>1</v>
      </c>
      <c r="C38" s="66" t="s">
        <v>2175</v>
      </c>
      <c r="D38" s="67">
        <v>1</v>
      </c>
      <c r="E38" s="69">
        <v>23882</v>
      </c>
      <c r="F38" s="67">
        <v>1</v>
      </c>
      <c r="G38" s="142" t="s">
        <v>95</v>
      </c>
      <c r="H38" s="64" t="s">
        <v>170</v>
      </c>
      <c r="I38" s="54" t="s">
        <v>222</v>
      </c>
      <c r="J38" s="62"/>
      <c r="K38" s="62"/>
      <c r="L38" s="62"/>
      <c r="M38" s="63"/>
    </row>
    <row r="39" spans="1:13" x14ac:dyDescent="0.25">
      <c r="A39" s="64"/>
      <c r="B39" s="63">
        <v>2</v>
      </c>
      <c r="C39" s="149" t="s">
        <v>2176</v>
      </c>
      <c r="D39" s="57">
        <v>2</v>
      </c>
      <c r="E39" s="150">
        <v>23855</v>
      </c>
      <c r="F39" s="57">
        <v>2</v>
      </c>
      <c r="G39" s="142" t="s">
        <v>95</v>
      </c>
      <c r="H39" s="63" t="s">
        <v>170</v>
      </c>
      <c r="I39" s="63" t="s">
        <v>222</v>
      </c>
      <c r="J39" s="62"/>
      <c r="K39" s="62"/>
      <c r="L39" s="62"/>
      <c r="M39" s="63"/>
    </row>
    <row r="40" spans="1:13" x14ac:dyDescent="0.25">
      <c r="A40" s="64"/>
      <c r="B40" s="63">
        <v>3</v>
      </c>
      <c r="C40" s="149" t="s">
        <v>2177</v>
      </c>
      <c r="D40" s="57">
        <v>3</v>
      </c>
      <c r="E40" s="150">
        <v>34247</v>
      </c>
      <c r="F40" s="57">
        <v>1</v>
      </c>
      <c r="G40" s="142" t="s">
        <v>95</v>
      </c>
      <c r="H40" s="63" t="s">
        <v>170</v>
      </c>
      <c r="I40" s="63" t="s">
        <v>222</v>
      </c>
      <c r="J40" s="62"/>
      <c r="K40" s="62"/>
      <c r="L40" s="62"/>
      <c r="M40" s="63"/>
    </row>
    <row r="41" spans="1:13" x14ac:dyDescent="0.25">
      <c r="A41" s="64"/>
      <c r="B41" s="63">
        <v>4</v>
      </c>
      <c r="C41" s="149" t="s">
        <v>2178</v>
      </c>
      <c r="D41" s="57">
        <v>3</v>
      </c>
      <c r="E41" s="150">
        <v>34293</v>
      </c>
      <c r="F41" s="57">
        <v>2</v>
      </c>
      <c r="G41" s="142" t="s">
        <v>95</v>
      </c>
      <c r="H41" s="63" t="s">
        <v>170</v>
      </c>
      <c r="I41" s="63" t="s">
        <v>222</v>
      </c>
      <c r="J41" s="62"/>
      <c r="K41" s="62"/>
      <c r="L41" s="62"/>
      <c r="M41" s="63"/>
    </row>
    <row r="42" spans="1:13" x14ac:dyDescent="0.25">
      <c r="A42" s="64"/>
      <c r="B42" s="63">
        <v>5</v>
      </c>
      <c r="C42" s="149" t="s">
        <v>2179</v>
      </c>
      <c r="D42" s="57">
        <v>5</v>
      </c>
      <c r="E42" s="150">
        <v>42988</v>
      </c>
      <c r="F42" s="57">
        <v>2</v>
      </c>
      <c r="G42" s="142" t="s">
        <v>95</v>
      </c>
      <c r="H42" s="63" t="s">
        <v>170</v>
      </c>
      <c r="I42" s="63" t="s">
        <v>222</v>
      </c>
      <c r="J42" s="62"/>
      <c r="K42" s="62"/>
      <c r="L42" s="62"/>
      <c r="M42" s="63"/>
    </row>
    <row r="43" spans="1:13" x14ac:dyDescent="0.25">
      <c r="A43" s="64">
        <v>9</v>
      </c>
      <c r="B43" s="64">
        <v>1</v>
      </c>
      <c r="C43" s="66" t="s">
        <v>2180</v>
      </c>
      <c r="D43" s="67">
        <v>1</v>
      </c>
      <c r="E43" s="69">
        <v>21425</v>
      </c>
      <c r="F43" s="67">
        <v>1</v>
      </c>
      <c r="G43" s="142" t="s">
        <v>95</v>
      </c>
      <c r="H43" s="64" t="s">
        <v>170</v>
      </c>
      <c r="I43" s="54" t="s">
        <v>222</v>
      </c>
      <c r="J43" s="62"/>
      <c r="K43" s="62"/>
      <c r="L43" s="62"/>
      <c r="M43" s="63"/>
    </row>
    <row r="44" spans="1:13" x14ac:dyDescent="0.25">
      <c r="A44" s="64"/>
      <c r="B44" s="63">
        <v>2</v>
      </c>
      <c r="C44" s="149" t="s">
        <v>2181</v>
      </c>
      <c r="D44" s="57">
        <v>2</v>
      </c>
      <c r="E44" s="150">
        <v>22929</v>
      </c>
      <c r="F44" s="57">
        <v>2</v>
      </c>
      <c r="G44" s="142" t="s">
        <v>95</v>
      </c>
      <c r="H44" s="63" t="s">
        <v>170</v>
      </c>
      <c r="I44" s="63" t="s">
        <v>222</v>
      </c>
      <c r="J44" s="62"/>
      <c r="K44" s="62"/>
      <c r="L44" s="62"/>
      <c r="M44" s="63"/>
    </row>
    <row r="45" spans="1:13" x14ac:dyDescent="0.25">
      <c r="A45" s="64">
        <v>10</v>
      </c>
      <c r="B45" s="64">
        <v>1</v>
      </c>
      <c r="C45" s="66" t="s">
        <v>1343</v>
      </c>
      <c r="D45" s="67">
        <v>1</v>
      </c>
      <c r="E45" s="69">
        <v>20729</v>
      </c>
      <c r="F45" s="67">
        <v>1</v>
      </c>
      <c r="G45" s="142" t="s">
        <v>95</v>
      </c>
      <c r="H45" s="64" t="s">
        <v>176</v>
      </c>
      <c r="I45" s="54" t="s">
        <v>222</v>
      </c>
      <c r="J45" s="62"/>
      <c r="K45" s="62"/>
      <c r="L45" s="62"/>
      <c r="M45" s="63"/>
    </row>
    <row r="46" spans="1:13" x14ac:dyDescent="0.25">
      <c r="A46" s="64"/>
      <c r="B46" s="63">
        <v>2</v>
      </c>
      <c r="C46" s="149" t="s">
        <v>2182</v>
      </c>
      <c r="D46" s="57">
        <v>2</v>
      </c>
      <c r="E46" s="150">
        <v>21047</v>
      </c>
      <c r="F46" s="57">
        <v>2</v>
      </c>
      <c r="G46" s="142" t="s">
        <v>95</v>
      </c>
      <c r="H46" s="63" t="s">
        <v>176</v>
      </c>
      <c r="I46" s="63" t="s">
        <v>222</v>
      </c>
      <c r="J46" s="62"/>
      <c r="K46" s="62"/>
      <c r="L46" s="62"/>
      <c r="M46" s="63"/>
    </row>
    <row r="47" spans="1:13" x14ac:dyDescent="0.25">
      <c r="A47" s="64">
        <v>11</v>
      </c>
      <c r="B47" s="64">
        <v>1</v>
      </c>
      <c r="C47" s="66" t="s">
        <v>2183</v>
      </c>
      <c r="D47" s="67">
        <v>1</v>
      </c>
      <c r="E47" s="69">
        <v>32177</v>
      </c>
      <c r="F47" s="67">
        <v>1</v>
      </c>
      <c r="G47" s="142" t="s">
        <v>95</v>
      </c>
      <c r="H47" s="64" t="s">
        <v>176</v>
      </c>
      <c r="I47" s="54" t="s">
        <v>222</v>
      </c>
      <c r="J47" s="62"/>
      <c r="K47" s="62"/>
      <c r="L47" s="62"/>
      <c r="M47" s="63"/>
    </row>
    <row r="48" spans="1:13" x14ac:dyDescent="0.25">
      <c r="A48" s="64"/>
      <c r="B48" s="63">
        <v>2</v>
      </c>
      <c r="C48" s="149" t="s">
        <v>2184</v>
      </c>
      <c r="D48" s="57">
        <v>2</v>
      </c>
      <c r="E48" s="150">
        <v>35666</v>
      </c>
      <c r="F48" s="57">
        <v>2</v>
      </c>
      <c r="G48" s="142" t="s">
        <v>95</v>
      </c>
      <c r="H48" s="63" t="s">
        <v>176</v>
      </c>
      <c r="I48" s="63" t="s">
        <v>222</v>
      </c>
      <c r="J48" s="62"/>
      <c r="K48" s="62"/>
      <c r="L48" s="62"/>
      <c r="M48" s="63"/>
    </row>
    <row r="49" spans="1:13" x14ac:dyDescent="0.25">
      <c r="A49" s="64"/>
      <c r="B49" s="63">
        <v>3</v>
      </c>
      <c r="C49" s="149" t="s">
        <v>2185</v>
      </c>
      <c r="D49" s="57">
        <v>3</v>
      </c>
      <c r="E49" s="150">
        <v>43031</v>
      </c>
      <c r="F49" s="57">
        <v>2</v>
      </c>
      <c r="G49" s="142" t="s">
        <v>95</v>
      </c>
      <c r="H49" s="63" t="s">
        <v>176</v>
      </c>
      <c r="I49" s="63" t="s">
        <v>222</v>
      </c>
      <c r="J49" s="62"/>
      <c r="K49" s="62"/>
      <c r="L49" s="62"/>
      <c r="M49" s="63"/>
    </row>
    <row r="50" spans="1:13" x14ac:dyDescent="0.25">
      <c r="A50" s="64">
        <v>12</v>
      </c>
      <c r="B50" s="64">
        <v>1</v>
      </c>
      <c r="C50" s="71" t="s">
        <v>2186</v>
      </c>
      <c r="D50" s="64">
        <v>1</v>
      </c>
      <c r="E50" s="65">
        <v>27252</v>
      </c>
      <c r="F50" s="64">
        <v>2</v>
      </c>
      <c r="G50" s="142" t="s">
        <v>95</v>
      </c>
      <c r="H50" s="64" t="s">
        <v>174</v>
      </c>
      <c r="I50" s="54" t="s">
        <v>222</v>
      </c>
      <c r="J50" s="62"/>
      <c r="K50" s="62"/>
      <c r="L50" s="62"/>
      <c r="M50" s="63"/>
    </row>
    <row r="51" spans="1:13" x14ac:dyDescent="0.25">
      <c r="A51" s="64"/>
      <c r="B51" s="63">
        <v>2</v>
      </c>
      <c r="C51" s="147" t="s">
        <v>2187</v>
      </c>
      <c r="D51" s="56">
        <v>3</v>
      </c>
      <c r="E51" s="148">
        <v>37350</v>
      </c>
      <c r="F51" s="63">
        <v>2</v>
      </c>
      <c r="G51" s="142" t="s">
        <v>95</v>
      </c>
      <c r="H51" s="63" t="s">
        <v>174</v>
      </c>
      <c r="I51" s="63" t="s">
        <v>222</v>
      </c>
      <c r="J51" s="62"/>
      <c r="K51" s="62"/>
      <c r="L51" s="62"/>
      <c r="M51" s="63"/>
    </row>
    <row r="52" spans="1:13" x14ac:dyDescent="0.25">
      <c r="A52" s="64">
        <v>13</v>
      </c>
      <c r="B52" s="64">
        <v>1</v>
      </c>
      <c r="C52" s="66" t="s">
        <v>2188</v>
      </c>
      <c r="D52" s="67">
        <v>1</v>
      </c>
      <c r="E52" s="69">
        <v>26216</v>
      </c>
      <c r="F52" s="155">
        <v>1</v>
      </c>
      <c r="G52" s="142" t="s">
        <v>95</v>
      </c>
      <c r="H52" s="64" t="s">
        <v>174</v>
      </c>
      <c r="I52" s="54" t="s">
        <v>222</v>
      </c>
      <c r="J52" s="62"/>
      <c r="K52" s="62"/>
      <c r="L52" s="62"/>
      <c r="M52" s="63"/>
    </row>
    <row r="53" spans="1:13" x14ac:dyDescent="0.25">
      <c r="A53" s="64"/>
      <c r="B53" s="63">
        <v>2</v>
      </c>
      <c r="C53" s="149" t="s">
        <v>764</v>
      </c>
      <c r="D53" s="57">
        <v>2</v>
      </c>
      <c r="E53" s="151">
        <v>27027</v>
      </c>
      <c r="F53" s="57">
        <v>2</v>
      </c>
      <c r="G53" s="142" t="s">
        <v>95</v>
      </c>
      <c r="H53" s="63" t="s">
        <v>174</v>
      </c>
      <c r="I53" s="63" t="s">
        <v>222</v>
      </c>
      <c r="J53" s="62"/>
      <c r="K53" s="62"/>
      <c r="L53" s="62"/>
      <c r="M53" s="63"/>
    </row>
    <row r="54" spans="1:13" x14ac:dyDescent="0.25">
      <c r="A54" s="64"/>
      <c r="B54" s="63">
        <v>3</v>
      </c>
      <c r="C54" s="149" t="s">
        <v>2189</v>
      </c>
      <c r="D54" s="57">
        <v>3</v>
      </c>
      <c r="E54" s="150">
        <v>34661</v>
      </c>
      <c r="F54" s="57">
        <v>2</v>
      </c>
      <c r="G54" s="142" t="s">
        <v>95</v>
      </c>
      <c r="H54" s="63" t="s">
        <v>174</v>
      </c>
      <c r="I54" s="63" t="s">
        <v>222</v>
      </c>
      <c r="J54" s="62"/>
      <c r="K54" s="62"/>
      <c r="L54" s="62"/>
      <c r="M54" s="63"/>
    </row>
    <row r="55" spans="1:13" x14ac:dyDescent="0.25">
      <c r="A55" s="64">
        <v>14</v>
      </c>
      <c r="B55" s="64">
        <v>1</v>
      </c>
      <c r="C55" s="66" t="s">
        <v>2190</v>
      </c>
      <c r="D55" s="67">
        <v>1</v>
      </c>
      <c r="E55" s="69">
        <v>17333</v>
      </c>
      <c r="F55" s="67">
        <v>1</v>
      </c>
      <c r="G55" s="142" t="s">
        <v>95</v>
      </c>
      <c r="H55" s="64" t="s">
        <v>174</v>
      </c>
      <c r="I55" s="54" t="s">
        <v>222</v>
      </c>
      <c r="J55" s="62"/>
      <c r="K55" s="62"/>
      <c r="L55" s="62"/>
      <c r="M55" s="63"/>
    </row>
    <row r="56" spans="1:13" x14ac:dyDescent="0.25">
      <c r="A56" s="64"/>
      <c r="B56" s="63">
        <v>2</v>
      </c>
      <c r="C56" s="149" t="s">
        <v>1504</v>
      </c>
      <c r="D56" s="57">
        <v>2</v>
      </c>
      <c r="E56" s="150">
        <v>21342</v>
      </c>
      <c r="F56" s="57">
        <v>2</v>
      </c>
      <c r="G56" s="142" t="s">
        <v>95</v>
      </c>
      <c r="H56" s="63" t="s">
        <v>174</v>
      </c>
      <c r="I56" s="63" t="s">
        <v>222</v>
      </c>
      <c r="J56" s="62"/>
      <c r="K56" s="62"/>
      <c r="L56" s="62"/>
      <c r="M56" s="63"/>
    </row>
    <row r="57" spans="1:13" x14ac:dyDescent="0.25">
      <c r="A57" s="64"/>
      <c r="B57" s="63">
        <v>3</v>
      </c>
      <c r="C57" s="149" t="s">
        <v>2191</v>
      </c>
      <c r="D57" s="57">
        <v>3</v>
      </c>
      <c r="E57" s="150">
        <v>32176</v>
      </c>
      <c r="F57" s="57">
        <v>1</v>
      </c>
      <c r="G57" s="142" t="s">
        <v>95</v>
      </c>
      <c r="H57" s="63" t="s">
        <v>174</v>
      </c>
      <c r="I57" s="63" t="s">
        <v>222</v>
      </c>
      <c r="J57" s="62"/>
      <c r="K57" s="62"/>
      <c r="L57" s="62"/>
      <c r="M57" s="63"/>
    </row>
    <row r="58" spans="1:13" x14ac:dyDescent="0.25">
      <c r="A58" s="64">
        <v>15</v>
      </c>
      <c r="B58" s="64">
        <v>1</v>
      </c>
      <c r="C58" s="133" t="s">
        <v>2192</v>
      </c>
      <c r="D58" s="64">
        <v>1</v>
      </c>
      <c r="E58" s="134">
        <v>22479</v>
      </c>
      <c r="F58" s="64">
        <v>1</v>
      </c>
      <c r="G58" s="142" t="s">
        <v>95</v>
      </c>
      <c r="H58" s="64" t="s">
        <v>2193</v>
      </c>
      <c r="I58" s="54" t="s">
        <v>222</v>
      </c>
      <c r="J58" s="62"/>
      <c r="K58" s="62"/>
      <c r="L58" s="62"/>
      <c r="M58" s="63"/>
    </row>
    <row r="59" spans="1:13" x14ac:dyDescent="0.25">
      <c r="A59" s="64"/>
      <c r="B59" s="63">
        <v>2</v>
      </c>
      <c r="C59" s="138" t="s">
        <v>2194</v>
      </c>
      <c r="D59" s="63">
        <v>2</v>
      </c>
      <c r="E59" s="139">
        <v>23658</v>
      </c>
      <c r="F59" s="63">
        <v>2</v>
      </c>
      <c r="G59" s="142" t="s">
        <v>95</v>
      </c>
      <c r="H59" s="63" t="s">
        <v>2193</v>
      </c>
      <c r="I59" s="63" t="s">
        <v>222</v>
      </c>
      <c r="J59" s="62"/>
      <c r="K59" s="62"/>
      <c r="L59" s="62"/>
      <c r="M59" s="63"/>
    </row>
    <row r="60" spans="1:13" x14ac:dyDescent="0.25">
      <c r="A60" s="64"/>
      <c r="B60" s="63">
        <v>3</v>
      </c>
      <c r="C60" s="138" t="s">
        <v>2195</v>
      </c>
      <c r="D60" s="63">
        <v>3</v>
      </c>
      <c r="E60" s="139">
        <v>33673</v>
      </c>
      <c r="F60" s="64">
        <v>1</v>
      </c>
      <c r="G60" s="142" t="s">
        <v>95</v>
      </c>
      <c r="H60" s="63" t="s">
        <v>2193</v>
      </c>
      <c r="I60" s="63" t="s">
        <v>222</v>
      </c>
      <c r="J60" s="62"/>
      <c r="K60" s="62"/>
      <c r="L60" s="62"/>
      <c r="M60" s="63"/>
    </row>
    <row r="61" spans="1:13" x14ac:dyDescent="0.25">
      <c r="A61" s="64">
        <v>16</v>
      </c>
      <c r="B61" s="64">
        <v>1</v>
      </c>
      <c r="C61" s="133" t="s">
        <v>2104</v>
      </c>
      <c r="D61" s="64">
        <v>1</v>
      </c>
      <c r="E61" s="134">
        <v>19216</v>
      </c>
      <c r="F61" s="64">
        <v>1</v>
      </c>
      <c r="G61" s="142" t="s">
        <v>95</v>
      </c>
      <c r="H61" s="64" t="s">
        <v>184</v>
      </c>
      <c r="I61" s="54" t="s">
        <v>222</v>
      </c>
      <c r="J61" s="62"/>
      <c r="K61" s="62"/>
      <c r="L61" s="62"/>
      <c r="M61" s="63"/>
    </row>
    <row r="62" spans="1:13" x14ac:dyDescent="0.25">
      <c r="A62" s="64"/>
      <c r="B62" s="63">
        <v>2</v>
      </c>
      <c r="C62" s="138" t="s">
        <v>1083</v>
      </c>
      <c r="D62" s="63">
        <v>2</v>
      </c>
      <c r="E62" s="139">
        <v>25527</v>
      </c>
      <c r="F62" s="63">
        <v>2</v>
      </c>
      <c r="G62" s="142" t="s">
        <v>95</v>
      </c>
      <c r="H62" s="63" t="s">
        <v>184</v>
      </c>
      <c r="I62" s="63" t="s">
        <v>222</v>
      </c>
      <c r="J62" s="62"/>
      <c r="K62" s="62"/>
      <c r="L62" s="62"/>
      <c r="M62" s="63"/>
    </row>
    <row r="63" spans="1:13" x14ac:dyDescent="0.25">
      <c r="A63" s="64"/>
      <c r="B63" s="63">
        <v>3</v>
      </c>
      <c r="C63" s="138" t="s">
        <v>1086</v>
      </c>
      <c r="D63" s="63">
        <v>3</v>
      </c>
      <c r="E63" s="139">
        <v>42278</v>
      </c>
      <c r="F63" s="64">
        <v>1</v>
      </c>
      <c r="G63" s="142" t="s">
        <v>95</v>
      </c>
      <c r="H63" s="63" t="s">
        <v>184</v>
      </c>
      <c r="I63" s="63" t="s">
        <v>222</v>
      </c>
      <c r="J63" s="62"/>
      <c r="K63" s="62"/>
      <c r="L63" s="62"/>
      <c r="M63" s="63"/>
    </row>
    <row r="64" spans="1:13" x14ac:dyDescent="0.25">
      <c r="A64" s="64">
        <v>17</v>
      </c>
      <c r="B64" s="64">
        <v>1</v>
      </c>
      <c r="C64" s="133" t="s">
        <v>2196</v>
      </c>
      <c r="D64" s="64">
        <v>1</v>
      </c>
      <c r="E64" s="134">
        <v>23998</v>
      </c>
      <c r="F64" s="64">
        <v>2</v>
      </c>
      <c r="G64" s="142" t="s">
        <v>95</v>
      </c>
      <c r="H64" s="64" t="s">
        <v>184</v>
      </c>
      <c r="I64" s="54" t="s">
        <v>222</v>
      </c>
      <c r="J64" s="62"/>
      <c r="K64" s="62"/>
      <c r="L64" s="62"/>
      <c r="M64" s="63"/>
    </row>
    <row r="65" spans="1:13" x14ac:dyDescent="0.25">
      <c r="A65" s="64">
        <v>18</v>
      </c>
      <c r="B65" s="64">
        <v>1</v>
      </c>
      <c r="C65" s="133" t="s">
        <v>2197</v>
      </c>
      <c r="D65" s="64">
        <v>1</v>
      </c>
      <c r="E65" s="134">
        <v>14067</v>
      </c>
      <c r="F65" s="64">
        <v>1</v>
      </c>
      <c r="G65" s="142" t="s">
        <v>95</v>
      </c>
      <c r="H65" s="64" t="s">
        <v>151</v>
      </c>
      <c r="I65" s="54" t="s">
        <v>222</v>
      </c>
      <c r="J65" s="62"/>
      <c r="K65" s="62"/>
      <c r="L65" s="62"/>
      <c r="M65" s="63"/>
    </row>
    <row r="66" spans="1:13" x14ac:dyDescent="0.25">
      <c r="A66" s="64"/>
      <c r="B66" s="63">
        <v>2</v>
      </c>
      <c r="C66" s="138" t="s">
        <v>2198</v>
      </c>
      <c r="D66" s="63">
        <v>2</v>
      </c>
      <c r="E66" s="139">
        <v>15563</v>
      </c>
      <c r="F66" s="63">
        <v>2</v>
      </c>
      <c r="G66" s="142" t="s">
        <v>95</v>
      </c>
      <c r="H66" s="63" t="s">
        <v>151</v>
      </c>
      <c r="I66" s="63" t="s">
        <v>222</v>
      </c>
      <c r="J66" s="62"/>
      <c r="K66" s="62"/>
      <c r="L66" s="62"/>
      <c r="M66" s="63"/>
    </row>
    <row r="67" spans="1:13" x14ac:dyDescent="0.25">
      <c r="A67" s="64"/>
      <c r="B67" s="63">
        <v>3</v>
      </c>
      <c r="C67" s="138" t="s">
        <v>2199</v>
      </c>
      <c r="D67" s="63">
        <v>5</v>
      </c>
      <c r="E67" s="139">
        <v>39259</v>
      </c>
      <c r="F67" s="63">
        <v>1</v>
      </c>
      <c r="G67" s="142" t="s">
        <v>95</v>
      </c>
      <c r="H67" s="63" t="s">
        <v>151</v>
      </c>
      <c r="I67" s="63" t="s">
        <v>222</v>
      </c>
      <c r="J67" s="62"/>
      <c r="K67" s="62"/>
      <c r="L67" s="62"/>
      <c r="M67" s="63"/>
    </row>
    <row r="68" spans="1:13" x14ac:dyDescent="0.25">
      <c r="A68" s="64">
        <v>19</v>
      </c>
      <c r="B68" s="64">
        <v>1</v>
      </c>
      <c r="C68" s="133" t="s">
        <v>2200</v>
      </c>
      <c r="D68" s="64">
        <v>1</v>
      </c>
      <c r="E68" s="134">
        <v>23716</v>
      </c>
      <c r="F68" s="64">
        <v>1</v>
      </c>
      <c r="G68" s="142" t="s">
        <v>95</v>
      </c>
      <c r="H68" s="64" t="s">
        <v>151</v>
      </c>
      <c r="I68" s="54" t="s">
        <v>222</v>
      </c>
      <c r="J68" s="62"/>
      <c r="K68" s="62"/>
      <c r="L68" s="62"/>
      <c r="M68" s="63"/>
    </row>
    <row r="69" spans="1:13" x14ac:dyDescent="0.25">
      <c r="A69" s="64"/>
      <c r="B69" s="63">
        <v>2</v>
      </c>
      <c r="C69" s="138" t="s">
        <v>1291</v>
      </c>
      <c r="D69" s="63">
        <v>2</v>
      </c>
      <c r="E69" s="139">
        <v>24393</v>
      </c>
      <c r="F69" s="63">
        <v>2</v>
      </c>
      <c r="G69" s="142" t="s">
        <v>95</v>
      </c>
      <c r="H69" s="63" t="s">
        <v>151</v>
      </c>
      <c r="I69" s="63" t="s">
        <v>222</v>
      </c>
      <c r="J69" s="62"/>
      <c r="K69" s="62"/>
      <c r="L69" s="62"/>
      <c r="M69" s="63"/>
    </row>
    <row r="70" spans="1:13" x14ac:dyDescent="0.25">
      <c r="A70" s="64"/>
      <c r="B70" s="63">
        <v>3</v>
      </c>
      <c r="C70" s="138" t="s">
        <v>2201</v>
      </c>
      <c r="D70" s="63">
        <v>3</v>
      </c>
      <c r="E70" s="139">
        <v>34874</v>
      </c>
      <c r="F70" s="64">
        <v>1</v>
      </c>
      <c r="G70" s="142" t="s">
        <v>95</v>
      </c>
      <c r="H70" s="63" t="s">
        <v>151</v>
      </c>
      <c r="I70" s="63" t="s">
        <v>222</v>
      </c>
      <c r="J70" s="62"/>
      <c r="K70" s="62"/>
      <c r="L70" s="62"/>
      <c r="M70" s="63"/>
    </row>
    <row r="71" spans="1:13" x14ac:dyDescent="0.25">
      <c r="A71" s="64"/>
      <c r="B71" s="63">
        <v>4</v>
      </c>
      <c r="C71" s="138" t="s">
        <v>2202</v>
      </c>
      <c r="D71" s="63">
        <v>2</v>
      </c>
      <c r="E71" s="139">
        <v>35220</v>
      </c>
      <c r="F71" s="63">
        <v>2</v>
      </c>
      <c r="G71" s="142" t="s">
        <v>95</v>
      </c>
      <c r="H71" s="63" t="s">
        <v>151</v>
      </c>
      <c r="I71" s="63" t="s">
        <v>222</v>
      </c>
      <c r="J71" s="62"/>
      <c r="K71" s="62"/>
      <c r="L71" s="62"/>
      <c r="M71" s="63"/>
    </row>
    <row r="72" spans="1:13" x14ac:dyDescent="0.25">
      <c r="A72" s="64"/>
      <c r="B72" s="63">
        <v>5</v>
      </c>
      <c r="C72" s="138" t="s">
        <v>2203</v>
      </c>
      <c r="D72" s="63">
        <v>5</v>
      </c>
      <c r="E72" s="139">
        <v>43022</v>
      </c>
      <c r="F72" s="63">
        <v>1</v>
      </c>
      <c r="G72" s="142" t="s">
        <v>95</v>
      </c>
      <c r="H72" s="63" t="s">
        <v>151</v>
      </c>
      <c r="I72" s="63" t="s">
        <v>222</v>
      </c>
      <c r="J72" s="62"/>
      <c r="K72" s="62"/>
      <c r="L72" s="62"/>
      <c r="M72" s="63"/>
    </row>
    <row r="73" spans="1:13" x14ac:dyDescent="0.25">
      <c r="A73" s="64"/>
      <c r="B73" s="63">
        <v>6</v>
      </c>
      <c r="C73" s="138" t="s">
        <v>2204</v>
      </c>
      <c r="D73" s="63">
        <v>5</v>
      </c>
      <c r="E73" s="139">
        <v>43911</v>
      </c>
      <c r="F73" s="63">
        <v>2</v>
      </c>
      <c r="G73" s="142" t="s">
        <v>95</v>
      </c>
      <c r="H73" s="63" t="s">
        <v>151</v>
      </c>
      <c r="I73" s="63" t="s">
        <v>222</v>
      </c>
      <c r="J73" s="62"/>
      <c r="K73" s="62"/>
      <c r="L73" s="62"/>
      <c r="M73" s="63"/>
    </row>
    <row r="74" spans="1:13" x14ac:dyDescent="0.25">
      <c r="A74" s="64">
        <v>20</v>
      </c>
      <c r="B74" s="64">
        <v>1</v>
      </c>
      <c r="C74" s="133" t="s">
        <v>2205</v>
      </c>
      <c r="D74" s="64">
        <v>1</v>
      </c>
      <c r="E74" s="134">
        <v>22037</v>
      </c>
      <c r="F74" s="64">
        <v>1</v>
      </c>
      <c r="G74" s="142" t="s">
        <v>95</v>
      </c>
      <c r="H74" s="64" t="s">
        <v>151</v>
      </c>
      <c r="I74" s="54" t="s">
        <v>222</v>
      </c>
      <c r="J74" s="62"/>
      <c r="K74" s="62"/>
      <c r="L74" s="62"/>
      <c r="M74" s="63"/>
    </row>
    <row r="75" spans="1:13" x14ac:dyDescent="0.25">
      <c r="A75" s="64"/>
      <c r="B75" s="63">
        <v>2</v>
      </c>
      <c r="C75" s="138" t="s">
        <v>2206</v>
      </c>
      <c r="D75" s="63">
        <v>2</v>
      </c>
      <c r="E75" s="139">
        <v>24066</v>
      </c>
      <c r="F75" s="63">
        <v>2</v>
      </c>
      <c r="G75" s="142" t="s">
        <v>95</v>
      </c>
      <c r="H75" s="63" t="s">
        <v>151</v>
      </c>
      <c r="I75" s="63" t="s">
        <v>222</v>
      </c>
      <c r="J75" s="62"/>
      <c r="K75" s="62"/>
      <c r="L75" s="62"/>
      <c r="M75" s="63"/>
    </row>
    <row r="76" spans="1:13" x14ac:dyDescent="0.25">
      <c r="A76" s="64"/>
      <c r="B76" s="63">
        <v>3</v>
      </c>
      <c r="C76" s="138" t="s">
        <v>2207</v>
      </c>
      <c r="D76" s="63">
        <v>2</v>
      </c>
      <c r="E76" s="139">
        <v>32076</v>
      </c>
      <c r="F76" s="63">
        <v>2</v>
      </c>
      <c r="G76" s="142" t="s">
        <v>95</v>
      </c>
      <c r="H76" s="63" t="s">
        <v>151</v>
      </c>
      <c r="I76" s="63" t="s">
        <v>222</v>
      </c>
      <c r="J76" s="62"/>
      <c r="K76" s="62"/>
      <c r="L76" s="62"/>
      <c r="M76" s="63"/>
    </row>
    <row r="77" spans="1:13" x14ac:dyDescent="0.25">
      <c r="A77" s="64"/>
      <c r="B77" s="63">
        <v>4</v>
      </c>
      <c r="C77" s="138" t="s">
        <v>2208</v>
      </c>
      <c r="D77" s="63">
        <v>3</v>
      </c>
      <c r="E77" s="139">
        <v>39703</v>
      </c>
      <c r="F77" s="63">
        <v>2</v>
      </c>
      <c r="G77" s="142" t="s">
        <v>95</v>
      </c>
      <c r="H77" s="63" t="s">
        <v>151</v>
      </c>
      <c r="I77" s="63" t="s">
        <v>222</v>
      </c>
      <c r="J77" s="62"/>
      <c r="K77" s="62"/>
      <c r="L77" s="62"/>
      <c r="M77" s="63"/>
    </row>
    <row r="78" spans="1:13" x14ac:dyDescent="0.25">
      <c r="A78" s="64"/>
      <c r="B78" s="63">
        <v>5</v>
      </c>
      <c r="C78" s="138" t="s">
        <v>2209</v>
      </c>
      <c r="D78" s="63">
        <v>3</v>
      </c>
      <c r="E78" s="139">
        <v>40685</v>
      </c>
      <c r="F78" s="64">
        <v>1</v>
      </c>
      <c r="G78" s="142" t="s">
        <v>95</v>
      </c>
      <c r="H78" s="63" t="s">
        <v>151</v>
      </c>
      <c r="I78" s="63" t="s">
        <v>222</v>
      </c>
      <c r="J78" s="62"/>
      <c r="K78" s="62"/>
      <c r="L78" s="62"/>
      <c r="M78" s="63"/>
    </row>
    <row r="79" spans="1:13" x14ac:dyDescent="0.25">
      <c r="A79" s="64">
        <v>21</v>
      </c>
      <c r="B79" s="64">
        <v>1</v>
      </c>
      <c r="C79" s="133" t="s">
        <v>2210</v>
      </c>
      <c r="D79" s="64">
        <v>1</v>
      </c>
      <c r="E79" s="134">
        <v>28984</v>
      </c>
      <c r="F79" s="64">
        <v>1</v>
      </c>
      <c r="G79" s="142" t="s">
        <v>95</v>
      </c>
      <c r="H79" s="64" t="s">
        <v>151</v>
      </c>
      <c r="I79" s="54" t="s">
        <v>222</v>
      </c>
      <c r="J79" s="62"/>
      <c r="K79" s="62"/>
      <c r="L79" s="62"/>
      <c r="M79" s="63"/>
    </row>
    <row r="80" spans="1:13" x14ac:dyDescent="0.25">
      <c r="A80" s="64"/>
      <c r="B80" s="63">
        <v>2</v>
      </c>
      <c r="C80" s="138" t="s">
        <v>2211</v>
      </c>
      <c r="D80" s="63">
        <v>2</v>
      </c>
      <c r="E80" s="139">
        <v>29869</v>
      </c>
      <c r="F80" s="63">
        <v>2</v>
      </c>
      <c r="G80" s="142" t="s">
        <v>95</v>
      </c>
      <c r="H80" s="63" t="s">
        <v>151</v>
      </c>
      <c r="I80" s="63" t="s">
        <v>222</v>
      </c>
      <c r="J80" s="62"/>
      <c r="K80" s="62"/>
      <c r="L80" s="62"/>
      <c r="M80" s="63"/>
    </row>
    <row r="81" spans="1:13" x14ac:dyDescent="0.25">
      <c r="A81" s="64"/>
      <c r="B81" s="63">
        <v>3</v>
      </c>
      <c r="C81" s="138" t="s">
        <v>2212</v>
      </c>
      <c r="D81" s="63">
        <v>3</v>
      </c>
      <c r="E81" s="139">
        <v>38791</v>
      </c>
      <c r="F81" s="64">
        <v>1</v>
      </c>
      <c r="G81" s="142" t="s">
        <v>95</v>
      </c>
      <c r="H81" s="63" t="s">
        <v>151</v>
      </c>
      <c r="I81" s="63" t="s">
        <v>222</v>
      </c>
      <c r="J81" s="62"/>
      <c r="K81" s="62"/>
      <c r="L81" s="62"/>
      <c r="M81" s="63"/>
    </row>
    <row r="82" spans="1:13" x14ac:dyDescent="0.25">
      <c r="A82" s="64"/>
      <c r="B82" s="63">
        <v>4</v>
      </c>
      <c r="C82" s="138" t="s">
        <v>2213</v>
      </c>
      <c r="D82" s="63">
        <v>3</v>
      </c>
      <c r="E82" s="139">
        <v>39491</v>
      </c>
      <c r="F82" s="63">
        <v>2</v>
      </c>
      <c r="G82" s="142" t="s">
        <v>95</v>
      </c>
      <c r="H82" s="63" t="s">
        <v>151</v>
      </c>
      <c r="I82" s="63" t="s">
        <v>222</v>
      </c>
      <c r="J82" s="62"/>
      <c r="K82" s="62"/>
      <c r="L82" s="62"/>
      <c r="M82" s="63"/>
    </row>
    <row r="83" spans="1:13" x14ac:dyDescent="0.25">
      <c r="A83" s="64"/>
      <c r="B83" s="63">
        <v>5</v>
      </c>
      <c r="C83" s="138" t="s">
        <v>2214</v>
      </c>
      <c r="D83" s="63">
        <v>3</v>
      </c>
      <c r="E83" s="139">
        <v>42312</v>
      </c>
      <c r="F83" s="64">
        <v>1</v>
      </c>
      <c r="G83" s="142" t="s">
        <v>95</v>
      </c>
      <c r="H83" s="63" t="s">
        <v>151</v>
      </c>
      <c r="I83" s="63" t="s">
        <v>222</v>
      </c>
      <c r="J83" s="62"/>
      <c r="K83" s="62"/>
      <c r="L83" s="62"/>
      <c r="M83" s="63"/>
    </row>
    <row r="84" spans="1:13" x14ac:dyDescent="0.25">
      <c r="A84" s="64">
        <v>22</v>
      </c>
      <c r="B84" s="64">
        <v>1</v>
      </c>
      <c r="C84" s="133" t="s">
        <v>2215</v>
      </c>
      <c r="D84" s="64">
        <v>1</v>
      </c>
      <c r="E84" s="134">
        <v>22169</v>
      </c>
      <c r="F84" s="64">
        <v>2</v>
      </c>
      <c r="G84" s="142" t="s">
        <v>95</v>
      </c>
      <c r="H84" s="64" t="s">
        <v>151</v>
      </c>
      <c r="I84" s="54" t="s">
        <v>222</v>
      </c>
      <c r="J84" s="62"/>
      <c r="K84" s="62"/>
      <c r="L84" s="62"/>
      <c r="M84" s="63"/>
    </row>
    <row r="85" spans="1:13" x14ac:dyDescent="0.25">
      <c r="A85" s="64"/>
      <c r="B85" s="63">
        <v>2</v>
      </c>
      <c r="C85" s="138" t="s">
        <v>2216</v>
      </c>
      <c r="D85" s="63">
        <v>5</v>
      </c>
      <c r="E85" s="139">
        <v>41411</v>
      </c>
      <c r="F85" s="63">
        <v>1</v>
      </c>
      <c r="G85" s="142" t="s">
        <v>95</v>
      </c>
      <c r="H85" s="63" t="s">
        <v>151</v>
      </c>
      <c r="I85" s="63" t="s">
        <v>222</v>
      </c>
      <c r="J85" s="62"/>
      <c r="K85" s="62"/>
      <c r="L85" s="62"/>
      <c r="M85" s="63"/>
    </row>
    <row r="86" spans="1:13" x14ac:dyDescent="0.25">
      <c r="A86" s="64"/>
      <c r="B86" s="63">
        <v>3</v>
      </c>
      <c r="C86" s="138" t="s">
        <v>2217</v>
      </c>
      <c r="D86" s="63">
        <v>5</v>
      </c>
      <c r="E86" s="139">
        <v>41411</v>
      </c>
      <c r="F86" s="63">
        <v>1</v>
      </c>
      <c r="G86" s="142" t="s">
        <v>95</v>
      </c>
      <c r="H86" s="63" t="s">
        <v>151</v>
      </c>
      <c r="I86" s="63" t="s">
        <v>222</v>
      </c>
      <c r="J86" s="62"/>
      <c r="K86" s="62"/>
      <c r="L86" s="62"/>
      <c r="M86" s="63"/>
    </row>
    <row r="87" spans="1:13" x14ac:dyDescent="0.25">
      <c r="A87" s="64">
        <v>23</v>
      </c>
      <c r="B87" s="64">
        <v>1</v>
      </c>
      <c r="C87" s="71" t="s">
        <v>2218</v>
      </c>
      <c r="D87" s="64">
        <v>1</v>
      </c>
      <c r="E87" s="65">
        <v>25789</v>
      </c>
      <c r="F87" s="64">
        <v>1</v>
      </c>
      <c r="G87" s="142" t="s">
        <v>95</v>
      </c>
      <c r="H87" s="64" t="s">
        <v>163</v>
      </c>
      <c r="I87" s="54" t="s">
        <v>222</v>
      </c>
      <c r="J87" s="62"/>
      <c r="K87" s="62"/>
      <c r="L87" s="62"/>
      <c r="M87" s="63"/>
    </row>
    <row r="88" spans="1:13" x14ac:dyDescent="0.25">
      <c r="A88" s="64"/>
      <c r="B88" s="63">
        <v>2</v>
      </c>
      <c r="C88" s="147" t="s">
        <v>2219</v>
      </c>
      <c r="D88" s="56">
        <v>2</v>
      </c>
      <c r="E88" s="148">
        <v>27224</v>
      </c>
      <c r="F88" s="63">
        <v>2</v>
      </c>
      <c r="G88" s="142" t="s">
        <v>95</v>
      </c>
      <c r="H88" s="63" t="s">
        <v>163</v>
      </c>
      <c r="I88" s="63" t="s">
        <v>222</v>
      </c>
      <c r="J88" s="62"/>
      <c r="K88" s="62"/>
      <c r="L88" s="62"/>
      <c r="M88" s="63"/>
    </row>
    <row r="89" spans="1:13" x14ac:dyDescent="0.25">
      <c r="A89" s="64"/>
      <c r="B89" s="63">
        <v>3</v>
      </c>
      <c r="C89" s="147" t="s">
        <v>2220</v>
      </c>
      <c r="D89" s="56">
        <v>3</v>
      </c>
      <c r="E89" s="148">
        <v>35402</v>
      </c>
      <c r="F89" s="63">
        <v>1</v>
      </c>
      <c r="G89" s="142" t="s">
        <v>95</v>
      </c>
      <c r="H89" s="63" t="s">
        <v>163</v>
      </c>
      <c r="I89" s="63" t="s">
        <v>222</v>
      </c>
      <c r="J89" s="62"/>
      <c r="K89" s="62"/>
      <c r="L89" s="62"/>
      <c r="M89" s="63"/>
    </row>
    <row r="90" spans="1:13" x14ac:dyDescent="0.25">
      <c r="A90" s="64"/>
      <c r="B90" s="63">
        <v>4</v>
      </c>
      <c r="C90" s="147" t="s">
        <v>2221</v>
      </c>
      <c r="D90" s="56">
        <v>3</v>
      </c>
      <c r="E90" s="148">
        <v>36741</v>
      </c>
      <c r="F90" s="63">
        <v>1</v>
      </c>
      <c r="G90" s="142" t="s">
        <v>95</v>
      </c>
      <c r="H90" s="63" t="s">
        <v>163</v>
      </c>
      <c r="I90" s="63" t="s">
        <v>222</v>
      </c>
      <c r="J90" s="62"/>
      <c r="K90" s="62"/>
      <c r="L90" s="62"/>
      <c r="M90" s="63"/>
    </row>
    <row r="91" spans="1:13" x14ac:dyDescent="0.25">
      <c r="A91" s="64"/>
      <c r="B91" s="63">
        <v>5</v>
      </c>
      <c r="C91" s="147" t="s">
        <v>2222</v>
      </c>
      <c r="D91" s="56">
        <v>3</v>
      </c>
      <c r="E91" s="148">
        <v>38140</v>
      </c>
      <c r="F91" s="63">
        <v>1</v>
      </c>
      <c r="G91" s="142" t="s">
        <v>95</v>
      </c>
      <c r="H91" s="63" t="s">
        <v>163</v>
      </c>
      <c r="I91" s="63" t="s">
        <v>222</v>
      </c>
      <c r="J91" s="62"/>
      <c r="K91" s="62"/>
      <c r="L91" s="62"/>
      <c r="M91" s="63"/>
    </row>
    <row r="92" spans="1:13" x14ac:dyDescent="0.25">
      <c r="A92" s="64"/>
      <c r="B92" s="63">
        <v>6</v>
      </c>
      <c r="C92" s="147" t="s">
        <v>1486</v>
      </c>
      <c r="D92" s="56">
        <v>3</v>
      </c>
      <c r="E92" s="148">
        <v>39911</v>
      </c>
      <c r="F92" s="63">
        <v>2</v>
      </c>
      <c r="G92" s="142" t="s">
        <v>95</v>
      </c>
      <c r="H92" s="63" t="s">
        <v>163</v>
      </c>
      <c r="I92" s="63" t="s">
        <v>222</v>
      </c>
      <c r="J92" s="62"/>
      <c r="K92" s="62"/>
      <c r="L92" s="62"/>
      <c r="M92" s="63"/>
    </row>
    <row r="93" spans="1:13" x14ac:dyDescent="0.25">
      <c r="A93" s="64"/>
      <c r="B93" s="63">
        <v>7</v>
      </c>
      <c r="C93" s="147" t="s">
        <v>856</v>
      </c>
      <c r="D93" s="56">
        <v>3</v>
      </c>
      <c r="E93" s="148">
        <v>36010</v>
      </c>
      <c r="F93" s="63">
        <v>1</v>
      </c>
      <c r="G93" s="142" t="s">
        <v>95</v>
      </c>
      <c r="H93" s="63" t="s">
        <v>163</v>
      </c>
      <c r="I93" s="63" t="s">
        <v>222</v>
      </c>
      <c r="J93" s="62"/>
      <c r="K93" s="62"/>
      <c r="L93" s="62"/>
      <c r="M93" s="63"/>
    </row>
    <row r="94" spans="1:13" x14ac:dyDescent="0.25">
      <c r="A94" s="64"/>
      <c r="B94" s="63">
        <v>8</v>
      </c>
      <c r="C94" s="147" t="s">
        <v>2223</v>
      </c>
      <c r="D94" s="56">
        <v>3</v>
      </c>
      <c r="E94" s="148">
        <v>40665</v>
      </c>
      <c r="F94" s="63">
        <v>2</v>
      </c>
      <c r="G94" s="142" t="s">
        <v>95</v>
      </c>
      <c r="H94" s="63" t="s">
        <v>163</v>
      </c>
      <c r="I94" s="63" t="s">
        <v>222</v>
      </c>
      <c r="J94" s="62"/>
      <c r="K94" s="62"/>
      <c r="L94" s="62"/>
      <c r="M94" s="63"/>
    </row>
    <row r="95" spans="1:13" x14ac:dyDescent="0.25">
      <c r="A95" s="64"/>
      <c r="B95" s="63">
        <v>9</v>
      </c>
      <c r="C95" s="147" t="s">
        <v>2224</v>
      </c>
      <c r="D95" s="56">
        <v>3</v>
      </c>
      <c r="E95" s="148">
        <v>42309</v>
      </c>
      <c r="F95" s="63">
        <v>1</v>
      </c>
      <c r="G95" s="142" t="s">
        <v>95</v>
      </c>
      <c r="H95" s="63" t="s">
        <v>163</v>
      </c>
      <c r="I95" s="63" t="s">
        <v>222</v>
      </c>
      <c r="J95" s="62"/>
      <c r="K95" s="62"/>
      <c r="L95" s="62"/>
      <c r="M95" s="63"/>
    </row>
    <row r="96" spans="1:13" x14ac:dyDescent="0.25">
      <c r="A96" s="64"/>
      <c r="B96" s="63">
        <v>10</v>
      </c>
      <c r="C96" s="147" t="s">
        <v>2225</v>
      </c>
      <c r="D96" s="56">
        <v>3</v>
      </c>
      <c r="E96" s="148">
        <v>41282</v>
      </c>
      <c r="F96" s="63">
        <v>2</v>
      </c>
      <c r="G96" s="142" t="s">
        <v>95</v>
      </c>
      <c r="H96" s="63" t="s">
        <v>163</v>
      </c>
      <c r="I96" s="63" t="s">
        <v>222</v>
      </c>
      <c r="J96" s="62"/>
      <c r="K96" s="62"/>
      <c r="L96" s="62"/>
      <c r="M96" s="63"/>
    </row>
    <row r="97" spans="1:13" x14ac:dyDescent="0.25">
      <c r="A97" s="64"/>
      <c r="B97" s="63">
        <v>11</v>
      </c>
      <c r="C97" s="147" t="s">
        <v>2226</v>
      </c>
      <c r="D97" s="56">
        <v>3</v>
      </c>
      <c r="E97" s="148">
        <v>43856</v>
      </c>
      <c r="F97" s="63">
        <v>1</v>
      </c>
      <c r="G97" s="142" t="s">
        <v>95</v>
      </c>
      <c r="H97" s="63" t="s">
        <v>163</v>
      </c>
      <c r="I97" s="63" t="s">
        <v>222</v>
      </c>
      <c r="J97" s="62"/>
      <c r="K97" s="62"/>
      <c r="L97" s="62"/>
      <c r="M97" s="63"/>
    </row>
    <row r="98" spans="1:13" x14ac:dyDescent="0.25">
      <c r="A98" s="64">
        <v>24</v>
      </c>
      <c r="B98" s="64">
        <v>1</v>
      </c>
      <c r="C98" s="72" t="s">
        <v>2227</v>
      </c>
      <c r="D98" s="68">
        <v>1</v>
      </c>
      <c r="E98" s="65">
        <v>36528</v>
      </c>
      <c r="F98" s="54" t="s">
        <v>95</v>
      </c>
      <c r="G98" s="142" t="s">
        <v>95</v>
      </c>
      <c r="H98" s="64" t="s">
        <v>163</v>
      </c>
      <c r="I98" s="54" t="s">
        <v>222</v>
      </c>
      <c r="J98" s="62"/>
      <c r="K98" s="62"/>
      <c r="L98" s="62"/>
      <c r="M98" s="63"/>
    </row>
    <row r="99" spans="1:13" x14ac:dyDescent="0.25">
      <c r="A99" s="64"/>
      <c r="B99" s="63">
        <v>2</v>
      </c>
      <c r="C99" s="76" t="s">
        <v>232</v>
      </c>
      <c r="D99" s="56">
        <v>5</v>
      </c>
      <c r="E99" s="148">
        <v>37774</v>
      </c>
      <c r="F99" s="56">
        <v>2</v>
      </c>
      <c r="G99" s="142" t="s">
        <v>95</v>
      </c>
      <c r="H99" s="63" t="s">
        <v>163</v>
      </c>
      <c r="I99" s="63" t="s">
        <v>222</v>
      </c>
      <c r="J99" s="62"/>
      <c r="K99" s="62"/>
      <c r="L99" s="62"/>
      <c r="M99" s="63"/>
    </row>
    <row r="100" spans="1:13" x14ac:dyDescent="0.25">
      <c r="A100" s="64"/>
      <c r="B100" s="63">
        <v>3</v>
      </c>
      <c r="C100" s="76" t="s">
        <v>2228</v>
      </c>
      <c r="D100" s="56">
        <v>5</v>
      </c>
      <c r="E100" s="148">
        <v>40252</v>
      </c>
      <c r="F100" s="56">
        <v>2</v>
      </c>
      <c r="G100" s="142" t="s">
        <v>95</v>
      </c>
      <c r="H100" s="63" t="s">
        <v>163</v>
      </c>
      <c r="I100" s="63" t="s">
        <v>222</v>
      </c>
      <c r="J100" s="62"/>
      <c r="K100" s="62"/>
      <c r="L100" s="62"/>
      <c r="M100" s="63"/>
    </row>
    <row r="101" spans="1:13" x14ac:dyDescent="0.25">
      <c r="A101" s="64">
        <v>25</v>
      </c>
      <c r="B101" s="64">
        <v>1</v>
      </c>
      <c r="C101" s="72" t="s">
        <v>2229</v>
      </c>
      <c r="D101" s="68">
        <v>1</v>
      </c>
      <c r="E101" s="65">
        <v>21593</v>
      </c>
      <c r="F101" s="68">
        <v>2</v>
      </c>
      <c r="G101" s="142" t="s">
        <v>95</v>
      </c>
      <c r="H101" s="64" t="s">
        <v>163</v>
      </c>
      <c r="I101" s="54" t="s">
        <v>222</v>
      </c>
      <c r="J101" s="62"/>
      <c r="K101" s="62"/>
      <c r="L101" s="62"/>
      <c r="M101" s="63"/>
    </row>
    <row r="102" spans="1:13" x14ac:dyDescent="0.25">
      <c r="A102" s="64"/>
      <c r="B102" s="63">
        <v>2</v>
      </c>
      <c r="C102" s="76" t="s">
        <v>2230</v>
      </c>
      <c r="D102" s="56">
        <v>5</v>
      </c>
      <c r="E102" s="148">
        <v>27322</v>
      </c>
      <c r="F102" s="136" t="s">
        <v>95</v>
      </c>
      <c r="G102" s="142" t="s">
        <v>95</v>
      </c>
      <c r="H102" s="63" t="s">
        <v>163</v>
      </c>
      <c r="I102" s="63" t="s">
        <v>222</v>
      </c>
      <c r="J102" s="62"/>
      <c r="K102" s="62"/>
      <c r="L102" s="62"/>
      <c r="M102" s="63"/>
    </row>
    <row r="103" spans="1:13" x14ac:dyDescent="0.25">
      <c r="A103" s="64">
        <v>26</v>
      </c>
      <c r="B103" s="64">
        <v>1</v>
      </c>
      <c r="C103" s="133" t="s">
        <v>1630</v>
      </c>
      <c r="D103" s="64">
        <v>1</v>
      </c>
      <c r="E103" s="134">
        <v>27639</v>
      </c>
      <c r="F103" s="64">
        <v>2</v>
      </c>
      <c r="G103" s="142" t="s">
        <v>95</v>
      </c>
      <c r="H103" s="64" t="s">
        <v>153</v>
      </c>
      <c r="I103" s="54" t="s">
        <v>222</v>
      </c>
      <c r="J103" s="62"/>
      <c r="K103" s="62"/>
      <c r="L103" s="62"/>
      <c r="M103" s="63"/>
    </row>
    <row r="104" spans="1:13" x14ac:dyDescent="0.25">
      <c r="A104" s="64"/>
      <c r="B104" s="63">
        <v>2</v>
      </c>
      <c r="C104" s="138" t="s">
        <v>2231</v>
      </c>
      <c r="D104" s="63">
        <v>3</v>
      </c>
      <c r="E104" s="139">
        <v>36910</v>
      </c>
      <c r="F104" s="64">
        <v>1</v>
      </c>
      <c r="G104" s="142" t="s">
        <v>95</v>
      </c>
      <c r="H104" s="63" t="s">
        <v>153</v>
      </c>
      <c r="I104" s="63" t="s">
        <v>222</v>
      </c>
      <c r="J104" s="62"/>
      <c r="K104" s="62"/>
      <c r="L104" s="62"/>
      <c r="M104" s="63"/>
    </row>
    <row r="105" spans="1:13" x14ac:dyDescent="0.25">
      <c r="A105" s="64"/>
      <c r="B105" s="63">
        <v>3</v>
      </c>
      <c r="C105" s="138" t="s">
        <v>2232</v>
      </c>
      <c r="D105" s="63">
        <v>3</v>
      </c>
      <c r="E105" s="139">
        <v>42431</v>
      </c>
      <c r="F105" s="64">
        <v>1</v>
      </c>
      <c r="G105" s="142" t="s">
        <v>95</v>
      </c>
      <c r="H105" s="63" t="s">
        <v>153</v>
      </c>
      <c r="I105" s="63" t="s">
        <v>222</v>
      </c>
      <c r="J105" s="62"/>
      <c r="K105" s="62"/>
      <c r="L105" s="62"/>
      <c r="M105" s="63"/>
    </row>
    <row r="106" spans="1:13" x14ac:dyDescent="0.25">
      <c r="A106" s="64">
        <v>27</v>
      </c>
      <c r="B106" s="64">
        <v>1</v>
      </c>
      <c r="C106" s="133" t="s">
        <v>887</v>
      </c>
      <c r="D106" s="64">
        <v>1</v>
      </c>
      <c r="E106" s="134">
        <v>25199</v>
      </c>
      <c r="F106" s="64">
        <v>2</v>
      </c>
      <c r="G106" s="142" t="s">
        <v>95</v>
      </c>
      <c r="H106" s="64" t="s">
        <v>153</v>
      </c>
      <c r="I106" s="54" t="s">
        <v>222</v>
      </c>
      <c r="J106" s="62"/>
      <c r="K106" s="62"/>
      <c r="L106" s="62"/>
      <c r="M106" s="63"/>
    </row>
    <row r="107" spans="1:13" x14ac:dyDescent="0.25">
      <c r="A107" s="64">
        <v>28</v>
      </c>
      <c r="B107" s="64">
        <v>1</v>
      </c>
      <c r="C107" s="133" t="s">
        <v>2233</v>
      </c>
      <c r="D107" s="64">
        <v>1</v>
      </c>
      <c r="E107" s="134">
        <v>19957</v>
      </c>
      <c r="F107" s="64">
        <v>1</v>
      </c>
      <c r="G107" s="142" t="s">
        <v>95</v>
      </c>
      <c r="H107" s="64" t="s">
        <v>153</v>
      </c>
      <c r="I107" s="54" t="s">
        <v>222</v>
      </c>
      <c r="J107" s="62"/>
      <c r="K107" s="62"/>
      <c r="L107" s="62"/>
      <c r="M107" s="63"/>
    </row>
    <row r="108" spans="1:13" x14ac:dyDescent="0.25">
      <c r="A108" s="64"/>
      <c r="B108" s="63">
        <v>2</v>
      </c>
      <c r="C108" s="138" t="s">
        <v>697</v>
      </c>
      <c r="D108" s="63">
        <v>2</v>
      </c>
      <c r="E108" s="139">
        <v>20374</v>
      </c>
      <c r="F108" s="63">
        <v>2</v>
      </c>
      <c r="G108" s="142" t="s">
        <v>95</v>
      </c>
      <c r="H108" s="63" t="s">
        <v>153</v>
      </c>
      <c r="I108" s="63" t="s">
        <v>222</v>
      </c>
      <c r="J108" s="62"/>
      <c r="K108" s="62"/>
      <c r="L108" s="62"/>
      <c r="M108" s="63"/>
    </row>
    <row r="109" spans="1:13" x14ac:dyDescent="0.25">
      <c r="A109" s="64">
        <v>29</v>
      </c>
      <c r="B109" s="64">
        <v>1</v>
      </c>
      <c r="C109" s="133" t="s">
        <v>887</v>
      </c>
      <c r="D109" s="64">
        <v>1</v>
      </c>
      <c r="E109" s="134">
        <v>28743</v>
      </c>
      <c r="F109" s="64">
        <v>2</v>
      </c>
      <c r="G109" s="142" t="s">
        <v>95</v>
      </c>
      <c r="H109" s="64" t="s">
        <v>153</v>
      </c>
      <c r="I109" s="54" t="s">
        <v>222</v>
      </c>
      <c r="J109" s="62"/>
      <c r="K109" s="62"/>
      <c r="L109" s="62"/>
      <c r="M109" s="63"/>
    </row>
    <row r="110" spans="1:13" x14ac:dyDescent="0.25">
      <c r="A110" s="64"/>
      <c r="B110" s="63">
        <v>2</v>
      </c>
      <c r="C110" s="138" t="s">
        <v>2098</v>
      </c>
      <c r="D110" s="63">
        <v>3</v>
      </c>
      <c r="E110" s="139">
        <v>35880</v>
      </c>
      <c r="F110" s="64">
        <v>1</v>
      </c>
      <c r="G110" s="142" t="s">
        <v>95</v>
      </c>
      <c r="H110" s="63" t="s">
        <v>153</v>
      </c>
      <c r="I110" s="63" t="s">
        <v>222</v>
      </c>
      <c r="J110" s="62"/>
      <c r="K110" s="62"/>
      <c r="L110" s="62"/>
      <c r="M110" s="63"/>
    </row>
    <row r="111" spans="1:13" x14ac:dyDescent="0.25">
      <c r="A111" s="64"/>
      <c r="B111" s="63">
        <v>3</v>
      </c>
      <c r="C111" s="138" t="s">
        <v>2099</v>
      </c>
      <c r="D111" s="63">
        <v>3</v>
      </c>
      <c r="E111" s="139">
        <v>39206</v>
      </c>
      <c r="F111" s="64">
        <v>1</v>
      </c>
      <c r="G111" s="142" t="s">
        <v>95</v>
      </c>
      <c r="H111" s="63" t="s">
        <v>153</v>
      </c>
      <c r="I111" s="63" t="s">
        <v>222</v>
      </c>
      <c r="J111" s="62"/>
      <c r="K111" s="62"/>
      <c r="L111" s="62"/>
      <c r="M111" s="63"/>
    </row>
    <row r="112" spans="1:13" x14ac:dyDescent="0.25">
      <c r="A112" s="64">
        <v>30</v>
      </c>
      <c r="B112" s="64">
        <v>1</v>
      </c>
      <c r="C112" s="66" t="s">
        <v>2234</v>
      </c>
      <c r="D112" s="67">
        <v>1</v>
      </c>
      <c r="E112" s="69">
        <v>29875</v>
      </c>
      <c r="F112" s="67">
        <v>1</v>
      </c>
      <c r="G112" s="142" t="s">
        <v>95</v>
      </c>
      <c r="H112" s="64" t="s">
        <v>169</v>
      </c>
      <c r="I112" s="54" t="s">
        <v>222</v>
      </c>
      <c r="J112" s="62"/>
      <c r="K112" s="62"/>
      <c r="L112" s="62"/>
      <c r="M112" s="63"/>
    </row>
    <row r="113" spans="1:13" x14ac:dyDescent="0.25">
      <c r="A113" s="64"/>
      <c r="B113" s="63">
        <v>2</v>
      </c>
      <c r="C113" s="149" t="s">
        <v>2235</v>
      </c>
      <c r="D113" s="57">
        <v>2</v>
      </c>
      <c r="E113" s="150">
        <v>31340</v>
      </c>
      <c r="F113" s="57">
        <v>2</v>
      </c>
      <c r="G113" s="142" t="s">
        <v>95</v>
      </c>
      <c r="H113" s="63" t="s">
        <v>169</v>
      </c>
      <c r="I113" s="63" t="s">
        <v>222</v>
      </c>
      <c r="J113" s="62"/>
      <c r="K113" s="62"/>
      <c r="L113" s="62"/>
      <c r="M113" s="63"/>
    </row>
    <row r="114" spans="1:13" x14ac:dyDescent="0.25">
      <c r="A114" s="64"/>
      <c r="B114" s="63">
        <v>3</v>
      </c>
      <c r="C114" s="149" t="s">
        <v>2236</v>
      </c>
      <c r="D114" s="57">
        <v>3</v>
      </c>
      <c r="E114" s="150">
        <v>39853</v>
      </c>
      <c r="F114" s="57">
        <v>2</v>
      </c>
      <c r="G114" s="142" t="s">
        <v>95</v>
      </c>
      <c r="H114" s="63" t="s">
        <v>169</v>
      </c>
      <c r="I114" s="63" t="s">
        <v>222</v>
      </c>
      <c r="J114" s="62"/>
      <c r="K114" s="62"/>
      <c r="L114" s="62"/>
      <c r="M114" s="63"/>
    </row>
    <row r="115" spans="1:13" x14ac:dyDescent="0.25">
      <c r="A115" s="64"/>
      <c r="B115" s="63">
        <v>4</v>
      </c>
      <c r="C115" s="149" t="s">
        <v>2237</v>
      </c>
      <c r="D115" s="57">
        <v>3</v>
      </c>
      <c r="E115" s="150">
        <v>39128</v>
      </c>
      <c r="F115" s="57">
        <v>1</v>
      </c>
      <c r="G115" s="142" t="s">
        <v>95</v>
      </c>
      <c r="H115" s="63" t="s">
        <v>169</v>
      </c>
      <c r="I115" s="63" t="s">
        <v>222</v>
      </c>
      <c r="J115" s="62"/>
      <c r="K115" s="62"/>
      <c r="L115" s="62"/>
      <c r="M115" s="63"/>
    </row>
    <row r="116" spans="1:13" x14ac:dyDescent="0.25">
      <c r="A116" s="64">
        <v>31</v>
      </c>
      <c r="B116" s="64">
        <v>1</v>
      </c>
      <c r="C116" s="72" t="s">
        <v>2238</v>
      </c>
      <c r="D116" s="68">
        <v>1</v>
      </c>
      <c r="E116" s="65">
        <v>27705</v>
      </c>
      <c r="F116" s="54" t="s">
        <v>95</v>
      </c>
      <c r="G116" s="142" t="s">
        <v>95</v>
      </c>
      <c r="H116" s="64" t="s">
        <v>169</v>
      </c>
      <c r="I116" s="54" t="s">
        <v>222</v>
      </c>
      <c r="J116" s="62"/>
      <c r="K116" s="62"/>
      <c r="L116" s="62"/>
      <c r="M116" s="63"/>
    </row>
    <row r="117" spans="1:13" x14ac:dyDescent="0.25">
      <c r="A117" s="64"/>
      <c r="B117" s="63">
        <v>2</v>
      </c>
      <c r="C117" s="76" t="s">
        <v>2239</v>
      </c>
      <c r="D117" s="136" t="s">
        <v>109</v>
      </c>
      <c r="E117" s="148">
        <v>38991</v>
      </c>
      <c r="F117" s="56">
        <v>2</v>
      </c>
      <c r="G117" s="142" t="s">
        <v>95</v>
      </c>
      <c r="H117" s="63" t="s">
        <v>169</v>
      </c>
      <c r="I117" s="63" t="s">
        <v>222</v>
      </c>
      <c r="J117" s="62"/>
      <c r="K117" s="62"/>
      <c r="L117" s="62"/>
      <c r="M117" s="63"/>
    </row>
    <row r="118" spans="1:13" x14ac:dyDescent="0.25">
      <c r="A118" s="64"/>
      <c r="B118" s="63">
        <v>3</v>
      </c>
      <c r="C118" s="76" t="s">
        <v>2240</v>
      </c>
      <c r="D118" s="136" t="s">
        <v>109</v>
      </c>
      <c r="E118" s="148">
        <v>39853</v>
      </c>
      <c r="F118" s="56">
        <v>2</v>
      </c>
      <c r="G118" s="142" t="s">
        <v>95</v>
      </c>
      <c r="H118" s="63" t="s">
        <v>169</v>
      </c>
      <c r="I118" s="63" t="s">
        <v>222</v>
      </c>
      <c r="J118" s="62"/>
      <c r="K118" s="62"/>
      <c r="L118" s="62"/>
      <c r="M118" s="63"/>
    </row>
    <row r="119" spans="1:13" x14ac:dyDescent="0.25">
      <c r="A119" s="64">
        <v>32</v>
      </c>
      <c r="B119" s="64">
        <v>1</v>
      </c>
      <c r="C119" s="71" t="s">
        <v>2241</v>
      </c>
      <c r="D119" s="64">
        <v>1</v>
      </c>
      <c r="E119" s="65">
        <v>25491</v>
      </c>
      <c r="F119" s="64">
        <v>1</v>
      </c>
      <c r="G119" s="142" t="s">
        <v>95</v>
      </c>
      <c r="H119" s="64" t="s">
        <v>177</v>
      </c>
      <c r="I119" s="54" t="s">
        <v>222</v>
      </c>
      <c r="J119" s="62"/>
      <c r="K119" s="62"/>
      <c r="L119" s="62"/>
      <c r="M119" s="63"/>
    </row>
    <row r="120" spans="1:13" x14ac:dyDescent="0.25">
      <c r="A120" s="64"/>
      <c r="B120" s="63">
        <v>2</v>
      </c>
      <c r="C120" s="147" t="s">
        <v>2206</v>
      </c>
      <c r="D120" s="56">
        <v>2</v>
      </c>
      <c r="E120" s="148">
        <v>28463</v>
      </c>
      <c r="F120" s="63">
        <v>2</v>
      </c>
      <c r="G120" s="142" t="s">
        <v>95</v>
      </c>
      <c r="H120" s="63" t="s">
        <v>177</v>
      </c>
      <c r="I120" s="63" t="s">
        <v>222</v>
      </c>
      <c r="J120" s="62"/>
      <c r="K120" s="62"/>
      <c r="L120" s="62"/>
      <c r="M120" s="63"/>
    </row>
    <row r="121" spans="1:13" x14ac:dyDescent="0.25">
      <c r="A121" s="64"/>
      <c r="B121" s="63">
        <v>3</v>
      </c>
      <c r="C121" s="147" t="s">
        <v>2242</v>
      </c>
      <c r="D121" s="56">
        <v>3</v>
      </c>
      <c r="E121" s="148">
        <v>37795</v>
      </c>
      <c r="F121" s="63">
        <v>1</v>
      </c>
      <c r="G121" s="142" t="s">
        <v>95</v>
      </c>
      <c r="H121" s="63" t="s">
        <v>177</v>
      </c>
      <c r="I121" s="63" t="s">
        <v>222</v>
      </c>
      <c r="J121" s="62"/>
      <c r="K121" s="62"/>
      <c r="L121" s="62"/>
      <c r="M121" s="63"/>
    </row>
    <row r="122" spans="1:13" x14ac:dyDescent="0.25">
      <c r="A122" s="64"/>
      <c r="B122" s="63">
        <v>4</v>
      </c>
      <c r="C122" s="147" t="s">
        <v>2243</v>
      </c>
      <c r="D122" s="56">
        <v>3</v>
      </c>
      <c r="E122" s="148">
        <v>38754</v>
      </c>
      <c r="F122" s="63">
        <v>2</v>
      </c>
      <c r="G122" s="142" t="s">
        <v>95</v>
      </c>
      <c r="H122" s="63" t="s">
        <v>177</v>
      </c>
      <c r="I122" s="63" t="s">
        <v>222</v>
      </c>
      <c r="J122" s="62"/>
      <c r="K122" s="62"/>
      <c r="L122" s="62"/>
      <c r="M122" s="63"/>
    </row>
    <row r="123" spans="1:13" x14ac:dyDescent="0.25">
      <c r="A123" s="64">
        <v>33</v>
      </c>
      <c r="B123" s="64">
        <v>1</v>
      </c>
      <c r="C123" s="71" t="s">
        <v>472</v>
      </c>
      <c r="D123" s="64">
        <v>1</v>
      </c>
      <c r="E123" s="65">
        <v>30513</v>
      </c>
      <c r="F123" s="64">
        <v>2</v>
      </c>
      <c r="G123" s="142" t="s">
        <v>95</v>
      </c>
      <c r="H123" s="64" t="s">
        <v>165</v>
      </c>
      <c r="I123" s="54" t="s">
        <v>222</v>
      </c>
      <c r="J123" s="62"/>
      <c r="K123" s="62"/>
      <c r="L123" s="62"/>
      <c r="M123" s="63"/>
    </row>
    <row r="124" spans="1:13" x14ac:dyDescent="0.25">
      <c r="A124" s="64"/>
      <c r="B124" s="63">
        <v>2</v>
      </c>
      <c r="C124" s="147" t="s">
        <v>2244</v>
      </c>
      <c r="D124" s="56">
        <v>3</v>
      </c>
      <c r="E124" s="148">
        <v>39011</v>
      </c>
      <c r="F124" s="63">
        <v>1</v>
      </c>
      <c r="G124" s="142" t="s">
        <v>95</v>
      </c>
      <c r="H124" s="63" t="s">
        <v>165</v>
      </c>
      <c r="I124" s="63" t="s">
        <v>222</v>
      </c>
      <c r="J124" s="62"/>
      <c r="K124" s="62"/>
      <c r="L124" s="62"/>
      <c r="M124" s="63"/>
    </row>
    <row r="125" spans="1:13" x14ac:dyDescent="0.25">
      <c r="A125" s="64"/>
      <c r="B125" s="63">
        <v>3</v>
      </c>
      <c r="C125" s="147" t="s">
        <v>2245</v>
      </c>
      <c r="D125" s="56">
        <v>3</v>
      </c>
      <c r="E125" s="148">
        <v>41087</v>
      </c>
      <c r="F125" s="63">
        <v>1</v>
      </c>
      <c r="G125" s="142" t="s">
        <v>95</v>
      </c>
      <c r="H125" s="63" t="s">
        <v>165</v>
      </c>
      <c r="I125" s="63" t="s">
        <v>222</v>
      </c>
      <c r="J125" s="62"/>
      <c r="K125" s="62"/>
      <c r="L125" s="62"/>
      <c r="M125" s="63"/>
    </row>
    <row r="126" spans="1:13" x14ac:dyDescent="0.25">
      <c r="A126" s="64"/>
      <c r="B126" s="63">
        <v>4</v>
      </c>
      <c r="C126" s="147" t="s">
        <v>2246</v>
      </c>
      <c r="D126" s="56">
        <v>3</v>
      </c>
      <c r="E126" s="148">
        <v>42509</v>
      </c>
      <c r="F126" s="63">
        <v>1</v>
      </c>
      <c r="G126" s="142" t="s">
        <v>95</v>
      </c>
      <c r="H126" s="63" t="s">
        <v>165</v>
      </c>
      <c r="I126" s="63" t="s">
        <v>222</v>
      </c>
      <c r="J126" s="62"/>
      <c r="K126" s="62"/>
      <c r="L126" s="62"/>
      <c r="M126" s="63"/>
    </row>
    <row r="127" spans="1:13" x14ac:dyDescent="0.25">
      <c r="A127" s="64">
        <v>34</v>
      </c>
      <c r="B127" s="64">
        <v>1</v>
      </c>
      <c r="C127" s="71" t="s">
        <v>345</v>
      </c>
      <c r="D127" s="64">
        <v>1</v>
      </c>
      <c r="E127" s="65">
        <v>32133</v>
      </c>
      <c r="F127" s="64">
        <v>2</v>
      </c>
      <c r="G127" s="142" t="s">
        <v>95</v>
      </c>
      <c r="H127" s="64" t="s">
        <v>165</v>
      </c>
      <c r="I127" s="54" t="s">
        <v>222</v>
      </c>
      <c r="J127" s="62"/>
      <c r="K127" s="62"/>
      <c r="L127" s="62"/>
      <c r="M127" s="63"/>
    </row>
    <row r="128" spans="1:13" x14ac:dyDescent="0.25">
      <c r="A128" s="64"/>
      <c r="B128" s="63">
        <v>2</v>
      </c>
      <c r="C128" s="147" t="s">
        <v>2247</v>
      </c>
      <c r="D128" s="56">
        <v>3</v>
      </c>
      <c r="E128" s="148">
        <v>41271</v>
      </c>
      <c r="F128" s="63">
        <v>1</v>
      </c>
      <c r="G128" s="142" t="s">
        <v>95</v>
      </c>
      <c r="H128" s="63" t="s">
        <v>165</v>
      </c>
      <c r="I128" s="63" t="s">
        <v>222</v>
      </c>
      <c r="J128" s="62"/>
      <c r="K128" s="62"/>
      <c r="L128" s="62"/>
      <c r="M128" s="63"/>
    </row>
    <row r="129" spans="1:13" x14ac:dyDescent="0.25">
      <c r="A129" s="64"/>
      <c r="B129" s="63">
        <v>3</v>
      </c>
      <c r="C129" s="147" t="s">
        <v>2248</v>
      </c>
      <c r="D129" s="56">
        <v>3</v>
      </c>
      <c r="E129" s="148">
        <v>42026</v>
      </c>
      <c r="F129" s="63">
        <v>1</v>
      </c>
      <c r="G129" s="142" t="s">
        <v>95</v>
      </c>
      <c r="H129" s="63" t="s">
        <v>165</v>
      </c>
      <c r="I129" s="63" t="s">
        <v>222</v>
      </c>
      <c r="J129" s="62"/>
      <c r="K129" s="62"/>
      <c r="L129" s="62"/>
      <c r="M129" s="63"/>
    </row>
    <row r="130" spans="1:13" x14ac:dyDescent="0.25">
      <c r="A130" s="64">
        <v>35</v>
      </c>
      <c r="B130" s="64">
        <v>1</v>
      </c>
      <c r="C130" s="66" t="s">
        <v>2249</v>
      </c>
      <c r="D130" s="67">
        <v>1</v>
      </c>
      <c r="E130" s="69">
        <v>22001</v>
      </c>
      <c r="F130" s="67">
        <v>1</v>
      </c>
      <c r="G130" s="142" t="s">
        <v>95</v>
      </c>
      <c r="H130" s="64" t="s">
        <v>165</v>
      </c>
      <c r="I130" s="54" t="s">
        <v>222</v>
      </c>
      <c r="J130" s="62"/>
      <c r="K130" s="62"/>
      <c r="L130" s="62"/>
      <c r="M130" s="63"/>
    </row>
    <row r="131" spans="1:13" x14ac:dyDescent="0.25">
      <c r="A131" s="64"/>
      <c r="B131" s="63">
        <v>2</v>
      </c>
      <c r="C131" s="149" t="s">
        <v>671</v>
      </c>
      <c r="D131" s="57">
        <v>2</v>
      </c>
      <c r="E131" s="150">
        <v>23289</v>
      </c>
      <c r="F131" s="57">
        <v>2</v>
      </c>
      <c r="G131" s="142" t="s">
        <v>95</v>
      </c>
      <c r="H131" s="63" t="s">
        <v>165</v>
      </c>
      <c r="I131" s="63" t="s">
        <v>222</v>
      </c>
      <c r="J131" s="62"/>
      <c r="K131" s="62"/>
      <c r="L131" s="62"/>
      <c r="M131" s="63"/>
    </row>
    <row r="132" spans="1:13" x14ac:dyDescent="0.25">
      <c r="A132" s="64"/>
      <c r="B132" s="63">
        <v>3</v>
      </c>
      <c r="C132" s="149" t="s">
        <v>2250</v>
      </c>
      <c r="D132" s="57">
        <v>3</v>
      </c>
      <c r="E132" s="150">
        <v>31686</v>
      </c>
      <c r="F132" s="57">
        <v>1</v>
      </c>
      <c r="G132" s="142" t="s">
        <v>95</v>
      </c>
      <c r="H132" s="63" t="s">
        <v>165</v>
      </c>
      <c r="I132" s="63" t="s">
        <v>222</v>
      </c>
      <c r="J132" s="62"/>
      <c r="K132" s="62"/>
      <c r="L132" s="62"/>
      <c r="M132" s="63"/>
    </row>
    <row r="133" spans="1:13" x14ac:dyDescent="0.25">
      <c r="A133" s="64"/>
      <c r="B133" s="63">
        <v>4</v>
      </c>
      <c r="C133" s="149" t="s">
        <v>2251</v>
      </c>
      <c r="D133" s="57">
        <v>3</v>
      </c>
      <c r="E133" s="150">
        <v>34268</v>
      </c>
      <c r="F133" s="57">
        <v>1</v>
      </c>
      <c r="G133" s="142" t="s">
        <v>95</v>
      </c>
      <c r="H133" s="63" t="s">
        <v>165</v>
      </c>
      <c r="I133" s="63" t="s">
        <v>222</v>
      </c>
      <c r="J133" s="62"/>
      <c r="K133" s="62"/>
      <c r="L133" s="62"/>
      <c r="M133" s="63"/>
    </row>
    <row r="134" spans="1:13" x14ac:dyDescent="0.25">
      <c r="A134" s="64">
        <v>36</v>
      </c>
      <c r="B134" s="64">
        <v>1</v>
      </c>
      <c r="C134" s="72" t="s">
        <v>2252</v>
      </c>
      <c r="D134" s="68">
        <v>1</v>
      </c>
      <c r="E134" s="65">
        <v>11689</v>
      </c>
      <c r="F134" s="54" t="s">
        <v>95</v>
      </c>
      <c r="G134" s="142" t="s">
        <v>95</v>
      </c>
      <c r="H134" s="64" t="s">
        <v>165</v>
      </c>
      <c r="I134" s="54" t="s">
        <v>222</v>
      </c>
      <c r="J134" s="62"/>
      <c r="K134" s="62"/>
      <c r="L134" s="62"/>
      <c r="M134" s="63"/>
    </row>
    <row r="135" spans="1:13" x14ac:dyDescent="0.25">
      <c r="A135" s="64"/>
      <c r="B135" s="63">
        <v>2</v>
      </c>
      <c r="C135" s="76" t="s">
        <v>2253</v>
      </c>
      <c r="D135" s="56">
        <v>2</v>
      </c>
      <c r="E135" s="148">
        <v>20636</v>
      </c>
      <c r="F135" s="56">
        <v>2</v>
      </c>
      <c r="G135" s="142" t="s">
        <v>95</v>
      </c>
      <c r="H135" s="63" t="s">
        <v>165</v>
      </c>
      <c r="I135" s="63" t="s">
        <v>222</v>
      </c>
      <c r="J135" s="62"/>
      <c r="K135" s="62"/>
      <c r="L135" s="62"/>
      <c r="M135" s="63"/>
    </row>
    <row r="136" spans="1:13" x14ac:dyDescent="0.25">
      <c r="A136" s="64"/>
      <c r="B136" s="63">
        <v>3</v>
      </c>
      <c r="C136" s="76" t="s">
        <v>2254</v>
      </c>
      <c r="D136" s="136" t="s">
        <v>109</v>
      </c>
      <c r="E136" s="148">
        <v>33890</v>
      </c>
      <c r="F136" s="136" t="s">
        <v>95</v>
      </c>
      <c r="G136" s="142" t="s">
        <v>95</v>
      </c>
      <c r="H136" s="63" t="s">
        <v>165</v>
      </c>
      <c r="I136" s="63" t="s">
        <v>222</v>
      </c>
      <c r="J136" s="62"/>
      <c r="K136" s="62"/>
      <c r="L136" s="62"/>
      <c r="M136" s="63"/>
    </row>
    <row r="137" spans="1:13" x14ac:dyDescent="0.25">
      <c r="A137" s="64"/>
      <c r="B137" s="63">
        <v>4</v>
      </c>
      <c r="C137" s="76" t="s">
        <v>2255</v>
      </c>
      <c r="D137" s="136" t="s">
        <v>109</v>
      </c>
      <c r="E137" s="148">
        <v>34023</v>
      </c>
      <c r="F137" s="56">
        <v>2</v>
      </c>
      <c r="G137" s="142" t="s">
        <v>95</v>
      </c>
      <c r="H137" s="63" t="s">
        <v>165</v>
      </c>
      <c r="I137" s="63" t="s">
        <v>222</v>
      </c>
      <c r="J137" s="62"/>
      <c r="K137" s="62"/>
      <c r="L137" s="62"/>
      <c r="M137" s="63"/>
    </row>
    <row r="138" spans="1:13" x14ac:dyDescent="0.25">
      <c r="A138" s="64"/>
      <c r="B138" s="63">
        <v>5</v>
      </c>
      <c r="C138" s="76" t="s">
        <v>2256</v>
      </c>
      <c r="D138" s="136" t="s">
        <v>109</v>
      </c>
      <c r="E138" s="148">
        <v>42052</v>
      </c>
      <c r="F138" s="56">
        <v>2</v>
      </c>
      <c r="G138" s="142" t="s">
        <v>95</v>
      </c>
      <c r="H138" s="63" t="s">
        <v>165</v>
      </c>
      <c r="I138" s="63" t="s">
        <v>222</v>
      </c>
      <c r="J138" s="62"/>
      <c r="K138" s="62"/>
      <c r="L138" s="62"/>
      <c r="M138" s="63"/>
    </row>
    <row r="139" spans="1:13" x14ac:dyDescent="0.25">
      <c r="A139" s="64">
        <v>37</v>
      </c>
      <c r="B139" s="64">
        <v>1</v>
      </c>
      <c r="C139" s="133" t="s">
        <v>2105</v>
      </c>
      <c r="D139" s="64">
        <v>1</v>
      </c>
      <c r="E139" s="134">
        <v>20899</v>
      </c>
      <c r="F139" s="64">
        <v>1</v>
      </c>
      <c r="G139" s="142" t="s">
        <v>95</v>
      </c>
      <c r="H139" s="64" t="s">
        <v>157</v>
      </c>
      <c r="I139" s="54" t="s">
        <v>222</v>
      </c>
      <c r="J139" s="62"/>
      <c r="K139" s="62"/>
      <c r="L139" s="62"/>
      <c r="M139" s="63"/>
    </row>
    <row r="140" spans="1:13" x14ac:dyDescent="0.25">
      <c r="A140" s="64"/>
      <c r="B140" s="63">
        <v>2</v>
      </c>
      <c r="C140" s="138" t="s">
        <v>474</v>
      </c>
      <c r="D140" s="63">
        <v>2</v>
      </c>
      <c r="E140" s="139">
        <v>21589</v>
      </c>
      <c r="F140" s="63">
        <v>2</v>
      </c>
      <c r="G140" s="142" t="s">
        <v>95</v>
      </c>
      <c r="H140" s="63" t="s">
        <v>157</v>
      </c>
      <c r="I140" s="63" t="s">
        <v>222</v>
      </c>
      <c r="J140" s="62"/>
      <c r="K140" s="62"/>
      <c r="L140" s="62"/>
      <c r="M140" s="63"/>
    </row>
    <row r="141" spans="1:13" x14ac:dyDescent="0.25">
      <c r="A141" s="64">
        <v>38</v>
      </c>
      <c r="B141" s="64">
        <v>1</v>
      </c>
      <c r="C141" s="133" t="s">
        <v>2257</v>
      </c>
      <c r="D141" s="64">
        <v>1</v>
      </c>
      <c r="E141" s="134">
        <v>28403</v>
      </c>
      <c r="F141" s="64">
        <v>1</v>
      </c>
      <c r="G141" s="142" t="s">
        <v>95</v>
      </c>
      <c r="H141" s="64" t="s">
        <v>157</v>
      </c>
      <c r="I141" s="54" t="s">
        <v>222</v>
      </c>
      <c r="J141" s="62"/>
      <c r="K141" s="62"/>
      <c r="L141" s="62"/>
      <c r="M141" s="63"/>
    </row>
    <row r="142" spans="1:13" x14ac:dyDescent="0.25">
      <c r="A142" s="64"/>
      <c r="B142" s="63">
        <v>2</v>
      </c>
      <c r="C142" s="138" t="s">
        <v>2258</v>
      </c>
      <c r="D142" s="63">
        <v>2</v>
      </c>
      <c r="E142" s="139">
        <v>29377</v>
      </c>
      <c r="F142" s="63">
        <v>2</v>
      </c>
      <c r="G142" s="142" t="s">
        <v>95</v>
      </c>
      <c r="H142" s="63" t="s">
        <v>157</v>
      </c>
      <c r="I142" s="63" t="s">
        <v>222</v>
      </c>
      <c r="J142" s="62"/>
      <c r="K142" s="62"/>
      <c r="L142" s="62"/>
      <c r="M142" s="63"/>
    </row>
    <row r="143" spans="1:13" x14ac:dyDescent="0.25">
      <c r="A143" s="64"/>
      <c r="B143" s="63">
        <v>3</v>
      </c>
      <c r="C143" s="138" t="s">
        <v>2259</v>
      </c>
      <c r="D143" s="63">
        <v>3</v>
      </c>
      <c r="E143" s="139">
        <v>38586</v>
      </c>
      <c r="F143" s="64">
        <v>1</v>
      </c>
      <c r="G143" s="142" t="s">
        <v>95</v>
      </c>
      <c r="H143" s="63" t="s">
        <v>157</v>
      </c>
      <c r="I143" s="63" t="s">
        <v>222</v>
      </c>
      <c r="J143" s="62"/>
      <c r="K143" s="62"/>
      <c r="L143" s="62"/>
      <c r="M143" s="63"/>
    </row>
    <row r="144" spans="1:13" x14ac:dyDescent="0.25">
      <c r="A144" s="64"/>
      <c r="B144" s="63">
        <v>4</v>
      </c>
      <c r="C144" s="138" t="s">
        <v>2260</v>
      </c>
      <c r="D144" s="63">
        <v>3</v>
      </c>
      <c r="E144" s="139">
        <v>40343</v>
      </c>
      <c r="F144" s="64">
        <v>1</v>
      </c>
      <c r="G144" s="142" t="s">
        <v>95</v>
      </c>
      <c r="H144" s="63" t="s">
        <v>157</v>
      </c>
      <c r="I144" s="63" t="s">
        <v>222</v>
      </c>
      <c r="J144" s="62"/>
      <c r="K144" s="62"/>
      <c r="L144" s="62"/>
      <c r="M144" s="63"/>
    </row>
    <row r="145" spans="1:13" x14ac:dyDescent="0.25">
      <c r="A145" s="64"/>
      <c r="B145" s="63">
        <v>5</v>
      </c>
      <c r="C145" s="138" t="s">
        <v>2261</v>
      </c>
      <c r="D145" s="63">
        <v>3</v>
      </c>
      <c r="E145" s="139">
        <v>41454</v>
      </c>
      <c r="F145" s="64">
        <v>1</v>
      </c>
      <c r="G145" s="142" t="s">
        <v>95</v>
      </c>
      <c r="H145" s="63" t="s">
        <v>157</v>
      </c>
      <c r="I145" s="63" t="s">
        <v>222</v>
      </c>
      <c r="J145" s="62"/>
      <c r="K145" s="62"/>
      <c r="L145" s="62"/>
      <c r="M145" s="63"/>
    </row>
    <row r="146" spans="1:13" x14ac:dyDescent="0.25">
      <c r="A146" s="64"/>
      <c r="B146" s="63">
        <v>6</v>
      </c>
      <c r="C146" s="138" t="s">
        <v>684</v>
      </c>
      <c r="D146" s="63">
        <v>3</v>
      </c>
      <c r="E146" s="139">
        <v>42845</v>
      </c>
      <c r="F146" s="63">
        <v>2</v>
      </c>
      <c r="G146" s="142" t="s">
        <v>95</v>
      </c>
      <c r="H146" s="63" t="s">
        <v>157</v>
      </c>
      <c r="I146" s="63" t="s">
        <v>222</v>
      </c>
      <c r="J146" s="62"/>
      <c r="K146" s="62"/>
      <c r="L146" s="62"/>
      <c r="M146" s="63"/>
    </row>
    <row r="147" spans="1:13" x14ac:dyDescent="0.25">
      <c r="A147" s="64"/>
      <c r="B147" s="63">
        <v>7</v>
      </c>
      <c r="C147" s="138" t="s">
        <v>2262</v>
      </c>
      <c r="D147" s="63">
        <v>3</v>
      </c>
      <c r="E147" s="139">
        <v>43323</v>
      </c>
      <c r="F147" s="63">
        <v>2</v>
      </c>
      <c r="G147" s="142" t="s">
        <v>95</v>
      </c>
      <c r="H147" s="63" t="s">
        <v>157</v>
      </c>
      <c r="I147" s="63" t="s">
        <v>222</v>
      </c>
      <c r="J147" s="62"/>
      <c r="K147" s="62"/>
      <c r="L147" s="62"/>
      <c r="M147" s="63"/>
    </row>
    <row r="148" spans="1:13" x14ac:dyDescent="0.25">
      <c r="A148" s="64">
        <v>39</v>
      </c>
      <c r="B148" s="64">
        <v>1</v>
      </c>
      <c r="C148" s="133" t="s">
        <v>2263</v>
      </c>
      <c r="D148" s="64">
        <v>1</v>
      </c>
      <c r="E148" s="134">
        <v>29011</v>
      </c>
      <c r="F148" s="64">
        <v>1</v>
      </c>
      <c r="G148" s="142" t="s">
        <v>95</v>
      </c>
      <c r="H148" s="64" t="s">
        <v>157</v>
      </c>
      <c r="I148" s="54" t="s">
        <v>222</v>
      </c>
      <c r="J148" s="62"/>
      <c r="K148" s="62"/>
      <c r="L148" s="62"/>
      <c r="M148" s="63"/>
    </row>
    <row r="149" spans="1:13" x14ac:dyDescent="0.25">
      <c r="A149" s="64"/>
      <c r="B149" s="63">
        <v>2</v>
      </c>
      <c r="C149" s="138" t="s">
        <v>694</v>
      </c>
      <c r="D149" s="63">
        <v>2</v>
      </c>
      <c r="E149" s="139">
        <v>29671</v>
      </c>
      <c r="F149" s="63">
        <v>2</v>
      </c>
      <c r="G149" s="142" t="s">
        <v>95</v>
      </c>
      <c r="H149" s="63" t="s">
        <v>157</v>
      </c>
      <c r="I149" s="63" t="s">
        <v>222</v>
      </c>
      <c r="J149" s="62"/>
      <c r="K149" s="62"/>
      <c r="L149" s="62"/>
      <c r="M149" s="63"/>
    </row>
    <row r="150" spans="1:13" x14ac:dyDescent="0.25">
      <c r="A150" s="64"/>
      <c r="B150" s="63">
        <v>3</v>
      </c>
      <c r="C150" s="138" t="s">
        <v>2264</v>
      </c>
      <c r="D150" s="63">
        <v>3</v>
      </c>
      <c r="E150" s="139">
        <v>37409</v>
      </c>
      <c r="F150" s="64">
        <v>1</v>
      </c>
      <c r="G150" s="142" t="s">
        <v>95</v>
      </c>
      <c r="H150" s="63" t="s">
        <v>157</v>
      </c>
      <c r="I150" s="63" t="s">
        <v>222</v>
      </c>
      <c r="J150" s="62"/>
      <c r="K150" s="62"/>
      <c r="L150" s="62"/>
      <c r="M150" s="63"/>
    </row>
    <row r="151" spans="1:13" x14ac:dyDescent="0.25">
      <c r="A151" s="64"/>
      <c r="B151" s="63">
        <v>4</v>
      </c>
      <c r="C151" s="138" t="s">
        <v>2265</v>
      </c>
      <c r="D151" s="63">
        <v>3</v>
      </c>
      <c r="E151" s="139">
        <v>38294</v>
      </c>
      <c r="F151" s="63">
        <v>2</v>
      </c>
      <c r="G151" s="142" t="s">
        <v>95</v>
      </c>
      <c r="H151" s="63" t="s">
        <v>157</v>
      </c>
      <c r="I151" s="63" t="s">
        <v>222</v>
      </c>
      <c r="J151" s="62"/>
      <c r="K151" s="62"/>
      <c r="L151" s="62"/>
      <c r="M151" s="63"/>
    </row>
    <row r="152" spans="1:13" x14ac:dyDescent="0.25">
      <c r="A152" s="64"/>
      <c r="B152" s="63">
        <v>5</v>
      </c>
      <c r="C152" s="138" t="s">
        <v>2266</v>
      </c>
      <c r="D152" s="63">
        <v>3</v>
      </c>
      <c r="E152" s="139">
        <v>41111</v>
      </c>
      <c r="F152" s="64">
        <v>1</v>
      </c>
      <c r="G152" s="142" t="s">
        <v>95</v>
      </c>
      <c r="H152" s="63" t="s">
        <v>157</v>
      </c>
      <c r="I152" s="63" t="s">
        <v>222</v>
      </c>
      <c r="J152" s="62"/>
      <c r="K152" s="62"/>
      <c r="L152" s="62"/>
      <c r="M152" s="63"/>
    </row>
    <row r="153" spans="1:13" x14ac:dyDescent="0.25">
      <c r="A153" s="64">
        <v>40</v>
      </c>
      <c r="B153" s="64">
        <v>1</v>
      </c>
      <c r="C153" s="133" t="s">
        <v>2267</v>
      </c>
      <c r="D153" s="64">
        <v>1</v>
      </c>
      <c r="E153" s="134">
        <v>30843</v>
      </c>
      <c r="F153" s="64">
        <v>1</v>
      </c>
      <c r="G153" s="142" t="s">
        <v>95</v>
      </c>
      <c r="H153" s="64" t="s">
        <v>157</v>
      </c>
      <c r="I153" s="54" t="s">
        <v>222</v>
      </c>
      <c r="J153" s="62"/>
      <c r="K153" s="62"/>
      <c r="L153" s="62"/>
      <c r="M153" s="63"/>
    </row>
    <row r="154" spans="1:13" x14ac:dyDescent="0.25">
      <c r="A154" s="64"/>
      <c r="B154" s="63">
        <v>2</v>
      </c>
      <c r="C154" s="138" t="s">
        <v>2173</v>
      </c>
      <c r="D154" s="63">
        <v>2</v>
      </c>
      <c r="E154" s="139">
        <v>33005</v>
      </c>
      <c r="F154" s="63">
        <v>2</v>
      </c>
      <c r="G154" s="142" t="s">
        <v>95</v>
      </c>
      <c r="H154" s="63" t="s">
        <v>157</v>
      </c>
      <c r="I154" s="63" t="s">
        <v>222</v>
      </c>
      <c r="J154" s="62"/>
      <c r="K154" s="62"/>
      <c r="L154" s="62"/>
      <c r="M154" s="63"/>
    </row>
    <row r="155" spans="1:13" x14ac:dyDescent="0.25">
      <c r="A155" s="64"/>
      <c r="B155" s="63">
        <v>3</v>
      </c>
      <c r="C155" s="138" t="s">
        <v>2268</v>
      </c>
      <c r="D155" s="63">
        <v>3</v>
      </c>
      <c r="E155" s="139">
        <v>41923</v>
      </c>
      <c r="F155" s="63">
        <v>2</v>
      </c>
      <c r="G155" s="142" t="s">
        <v>95</v>
      </c>
      <c r="H155" s="63" t="s">
        <v>157</v>
      </c>
      <c r="I155" s="63" t="s">
        <v>222</v>
      </c>
      <c r="J155" s="62"/>
      <c r="K155" s="62"/>
      <c r="L155" s="62"/>
      <c r="M155" s="63"/>
    </row>
    <row r="156" spans="1:13" x14ac:dyDescent="0.25">
      <c r="A156" s="64"/>
      <c r="B156" s="63">
        <v>4</v>
      </c>
      <c r="C156" s="138" t="s">
        <v>1583</v>
      </c>
      <c r="D156" s="63">
        <v>3</v>
      </c>
      <c r="E156" s="139">
        <v>43077</v>
      </c>
      <c r="F156" s="64">
        <v>1</v>
      </c>
      <c r="G156" s="142" t="s">
        <v>95</v>
      </c>
      <c r="H156" s="63" t="s">
        <v>157</v>
      </c>
      <c r="I156" s="63" t="s">
        <v>222</v>
      </c>
      <c r="J156" s="62"/>
      <c r="K156" s="62"/>
      <c r="L156" s="62"/>
      <c r="M156" s="63"/>
    </row>
    <row r="157" spans="1:13" x14ac:dyDescent="0.25">
      <c r="A157" s="64"/>
      <c r="B157" s="63">
        <v>5</v>
      </c>
      <c r="C157" s="138" t="s">
        <v>753</v>
      </c>
      <c r="D157" s="63">
        <v>3</v>
      </c>
      <c r="E157" s="139">
        <v>44023</v>
      </c>
      <c r="F157" s="64">
        <v>1</v>
      </c>
      <c r="G157" s="142" t="s">
        <v>95</v>
      </c>
      <c r="H157" s="63" t="s">
        <v>157</v>
      </c>
      <c r="I157" s="63" t="s">
        <v>222</v>
      </c>
      <c r="J157" s="62"/>
      <c r="K157" s="62"/>
      <c r="L157" s="62"/>
      <c r="M157" s="63"/>
    </row>
    <row r="158" spans="1:13" x14ac:dyDescent="0.25">
      <c r="A158" s="64">
        <v>41</v>
      </c>
      <c r="B158" s="64">
        <v>1</v>
      </c>
      <c r="C158" s="133" t="s">
        <v>2269</v>
      </c>
      <c r="D158" s="64">
        <v>1</v>
      </c>
      <c r="E158" s="134">
        <v>36133</v>
      </c>
      <c r="F158" s="64">
        <v>2</v>
      </c>
      <c r="G158" s="142" t="s">
        <v>95</v>
      </c>
      <c r="H158" s="64" t="s">
        <v>157</v>
      </c>
      <c r="I158" s="54" t="s">
        <v>222</v>
      </c>
      <c r="J158" s="62"/>
      <c r="K158" s="62"/>
      <c r="L158" s="62"/>
      <c r="M158" s="63"/>
    </row>
    <row r="159" spans="1:13" x14ac:dyDescent="0.25">
      <c r="A159" s="64"/>
      <c r="B159" s="63">
        <v>2</v>
      </c>
      <c r="C159" s="138" t="s">
        <v>2270</v>
      </c>
      <c r="D159" s="63">
        <v>5</v>
      </c>
      <c r="E159" s="139">
        <v>37323</v>
      </c>
      <c r="F159" s="63">
        <v>2</v>
      </c>
      <c r="G159" s="142" t="s">
        <v>95</v>
      </c>
      <c r="H159" s="63" t="s">
        <v>157</v>
      </c>
      <c r="I159" s="63" t="s">
        <v>222</v>
      </c>
      <c r="J159" s="62"/>
      <c r="K159" s="62"/>
      <c r="L159" s="62"/>
      <c r="M159" s="63"/>
    </row>
    <row r="160" spans="1:13" x14ac:dyDescent="0.25">
      <c r="A160" s="64"/>
      <c r="B160" s="63">
        <v>3</v>
      </c>
      <c r="C160" s="138" t="s">
        <v>2271</v>
      </c>
      <c r="D160" s="63">
        <v>5</v>
      </c>
      <c r="E160" s="139">
        <v>40287</v>
      </c>
      <c r="F160" s="63">
        <v>2</v>
      </c>
      <c r="G160" s="142" t="s">
        <v>95</v>
      </c>
      <c r="H160" s="63" t="s">
        <v>157</v>
      </c>
      <c r="I160" s="63" t="s">
        <v>222</v>
      </c>
      <c r="J160" s="62"/>
      <c r="K160" s="62"/>
      <c r="L160" s="62"/>
      <c r="M160" s="63"/>
    </row>
    <row r="161" spans="1:13" x14ac:dyDescent="0.25">
      <c r="A161" s="64">
        <v>42</v>
      </c>
      <c r="B161" s="64">
        <v>1</v>
      </c>
      <c r="C161" s="71" t="s">
        <v>445</v>
      </c>
      <c r="D161" s="64">
        <v>1</v>
      </c>
      <c r="E161" s="65">
        <v>24327</v>
      </c>
      <c r="F161" s="64">
        <v>2</v>
      </c>
      <c r="G161" s="142" t="s">
        <v>95</v>
      </c>
      <c r="H161" s="64" t="s">
        <v>160</v>
      </c>
      <c r="I161" s="54" t="s">
        <v>222</v>
      </c>
      <c r="J161" s="62" t="s">
        <v>235</v>
      </c>
      <c r="K161" s="62" t="s">
        <v>235</v>
      </c>
      <c r="L161" s="62"/>
      <c r="M161" s="63" t="s">
        <v>2454</v>
      </c>
    </row>
    <row r="162" spans="1:13" x14ac:dyDescent="0.25">
      <c r="A162" s="64"/>
      <c r="B162" s="63">
        <v>2</v>
      </c>
      <c r="C162" s="147" t="s">
        <v>447</v>
      </c>
      <c r="D162" s="56">
        <v>3</v>
      </c>
      <c r="E162" s="148">
        <v>33516</v>
      </c>
      <c r="F162" s="63">
        <v>2</v>
      </c>
      <c r="G162" s="142" t="s">
        <v>95</v>
      </c>
      <c r="H162" s="63" t="s">
        <v>160</v>
      </c>
      <c r="I162" s="63" t="s">
        <v>222</v>
      </c>
      <c r="J162" s="62"/>
      <c r="K162" s="62"/>
      <c r="L162" s="62"/>
      <c r="M162" s="63"/>
    </row>
    <row r="163" spans="1:13" x14ac:dyDescent="0.25">
      <c r="A163" s="64">
        <v>43</v>
      </c>
      <c r="B163" s="64">
        <v>1</v>
      </c>
      <c r="C163" s="71" t="s">
        <v>2272</v>
      </c>
      <c r="D163" s="64">
        <v>1</v>
      </c>
      <c r="E163" s="65">
        <v>29623</v>
      </c>
      <c r="F163" s="64">
        <v>2</v>
      </c>
      <c r="G163" s="142" t="s">
        <v>95</v>
      </c>
      <c r="H163" s="64" t="s">
        <v>164</v>
      </c>
      <c r="I163" s="54" t="s">
        <v>222</v>
      </c>
      <c r="J163" s="62"/>
      <c r="K163" s="62"/>
      <c r="L163" s="62"/>
      <c r="M163" s="63"/>
    </row>
    <row r="164" spans="1:13" x14ac:dyDescent="0.25">
      <c r="A164" s="64"/>
      <c r="B164" s="63">
        <v>2</v>
      </c>
      <c r="C164" s="147" t="s">
        <v>1873</v>
      </c>
      <c r="D164" s="56">
        <v>3</v>
      </c>
      <c r="E164" s="148">
        <v>37826</v>
      </c>
      <c r="F164" s="63">
        <v>2</v>
      </c>
      <c r="G164" s="142" t="s">
        <v>95</v>
      </c>
      <c r="H164" s="63" t="s">
        <v>164</v>
      </c>
      <c r="I164" s="63" t="s">
        <v>222</v>
      </c>
      <c r="J164" s="62"/>
      <c r="K164" s="62"/>
      <c r="L164" s="62"/>
      <c r="M164" s="63"/>
    </row>
    <row r="165" spans="1:13" x14ac:dyDescent="0.25">
      <c r="A165" s="64"/>
      <c r="B165" s="63">
        <v>3</v>
      </c>
      <c r="C165" s="147" t="s">
        <v>2273</v>
      </c>
      <c r="D165" s="56">
        <v>3</v>
      </c>
      <c r="E165" s="148">
        <v>39448</v>
      </c>
      <c r="F165" s="63">
        <v>1</v>
      </c>
      <c r="G165" s="142" t="s">
        <v>95</v>
      </c>
      <c r="H165" s="63" t="s">
        <v>164</v>
      </c>
      <c r="I165" s="63" t="s">
        <v>222</v>
      </c>
      <c r="J165" s="62"/>
      <c r="K165" s="62"/>
      <c r="L165" s="62"/>
      <c r="M165" s="63"/>
    </row>
    <row r="166" spans="1:13" x14ac:dyDescent="0.25">
      <c r="A166" s="64">
        <v>44</v>
      </c>
      <c r="B166" s="64">
        <v>1</v>
      </c>
      <c r="C166" s="71" t="s">
        <v>2274</v>
      </c>
      <c r="D166" s="64">
        <v>1</v>
      </c>
      <c r="E166" s="65">
        <v>25208</v>
      </c>
      <c r="F166" s="64">
        <v>1</v>
      </c>
      <c r="G166" s="142" t="s">
        <v>95</v>
      </c>
      <c r="H166" s="64" t="s">
        <v>164</v>
      </c>
      <c r="I166" s="54" t="s">
        <v>222</v>
      </c>
      <c r="J166" s="62"/>
      <c r="K166" s="62"/>
      <c r="L166" s="62"/>
      <c r="M166" s="63"/>
    </row>
    <row r="167" spans="1:13" x14ac:dyDescent="0.25">
      <c r="A167" s="64"/>
      <c r="B167" s="63">
        <v>2</v>
      </c>
      <c r="C167" s="147" t="s">
        <v>2275</v>
      </c>
      <c r="D167" s="56">
        <v>2</v>
      </c>
      <c r="E167" s="148">
        <v>36790</v>
      </c>
      <c r="F167" s="63">
        <v>2</v>
      </c>
      <c r="G167" s="142" t="s">
        <v>95</v>
      </c>
      <c r="H167" s="63" t="s">
        <v>164</v>
      </c>
      <c r="I167" s="63" t="s">
        <v>222</v>
      </c>
      <c r="J167" s="62"/>
      <c r="K167" s="62"/>
      <c r="L167" s="62"/>
      <c r="M167" s="63"/>
    </row>
    <row r="168" spans="1:13" x14ac:dyDescent="0.25">
      <c r="A168" s="64"/>
      <c r="B168" s="63">
        <v>3</v>
      </c>
      <c r="C168" s="147" t="s">
        <v>2276</v>
      </c>
      <c r="D168" s="56">
        <v>3</v>
      </c>
      <c r="E168" s="148">
        <v>38982</v>
      </c>
      <c r="F168" s="63">
        <v>1</v>
      </c>
      <c r="G168" s="142" t="s">
        <v>95</v>
      </c>
      <c r="H168" s="63" t="s">
        <v>164</v>
      </c>
      <c r="I168" s="63" t="s">
        <v>222</v>
      </c>
      <c r="J168" s="62"/>
      <c r="K168" s="62"/>
      <c r="L168" s="62"/>
      <c r="M168" s="63"/>
    </row>
    <row r="169" spans="1:13" x14ac:dyDescent="0.25">
      <c r="A169" s="64">
        <v>45</v>
      </c>
      <c r="B169" s="64">
        <v>1</v>
      </c>
      <c r="C169" s="72" t="s">
        <v>2277</v>
      </c>
      <c r="D169" s="64">
        <v>1</v>
      </c>
      <c r="E169" s="153">
        <v>24934</v>
      </c>
      <c r="F169" s="154">
        <v>1</v>
      </c>
      <c r="G169" s="142" t="s">
        <v>95</v>
      </c>
      <c r="H169" s="64" t="s">
        <v>179</v>
      </c>
      <c r="I169" s="54" t="s">
        <v>222</v>
      </c>
      <c r="J169" s="62"/>
      <c r="K169" s="62"/>
      <c r="L169" s="62"/>
      <c r="M169" s="63"/>
    </row>
    <row r="170" spans="1:13" x14ac:dyDescent="0.25">
      <c r="A170" s="64"/>
      <c r="B170" s="63">
        <v>2</v>
      </c>
      <c r="C170" s="76" t="s">
        <v>2278</v>
      </c>
      <c r="D170" s="63">
        <v>3</v>
      </c>
      <c r="E170" s="145">
        <v>38817</v>
      </c>
      <c r="F170" s="146">
        <v>1</v>
      </c>
      <c r="G170" s="142" t="s">
        <v>95</v>
      </c>
      <c r="H170" s="63" t="s">
        <v>179</v>
      </c>
      <c r="I170" s="63" t="s">
        <v>222</v>
      </c>
      <c r="J170" s="62"/>
      <c r="K170" s="62"/>
      <c r="L170" s="62"/>
      <c r="M170" s="63"/>
    </row>
    <row r="171" spans="1:13" x14ac:dyDescent="0.25">
      <c r="A171" s="64"/>
      <c r="B171" s="63">
        <v>3</v>
      </c>
      <c r="C171" s="76" t="s">
        <v>2279</v>
      </c>
      <c r="D171" s="63">
        <v>3</v>
      </c>
      <c r="E171" s="145">
        <v>39619</v>
      </c>
      <c r="F171" s="146">
        <v>1</v>
      </c>
      <c r="G171" s="142" t="s">
        <v>95</v>
      </c>
      <c r="H171" s="63" t="s">
        <v>179</v>
      </c>
      <c r="I171" s="63" t="s">
        <v>222</v>
      </c>
      <c r="J171" s="62"/>
      <c r="K171" s="62"/>
      <c r="L171" s="62"/>
      <c r="M171" s="63"/>
    </row>
    <row r="172" spans="1:13" x14ac:dyDescent="0.25">
      <c r="A172" s="64">
        <v>46</v>
      </c>
      <c r="B172" s="64">
        <v>1</v>
      </c>
      <c r="C172" s="72" t="s">
        <v>2280</v>
      </c>
      <c r="D172" s="64">
        <v>1</v>
      </c>
      <c r="E172" s="153">
        <v>28779</v>
      </c>
      <c r="F172" s="154">
        <v>1</v>
      </c>
      <c r="G172" s="142" t="s">
        <v>95</v>
      </c>
      <c r="H172" s="64" t="s">
        <v>179</v>
      </c>
      <c r="I172" s="54" t="s">
        <v>222</v>
      </c>
      <c r="J172" s="62"/>
      <c r="K172" s="62"/>
      <c r="L172" s="62"/>
      <c r="M172" s="63"/>
    </row>
    <row r="173" spans="1:13" x14ac:dyDescent="0.25">
      <c r="A173" s="64"/>
      <c r="B173" s="63">
        <v>2</v>
      </c>
      <c r="C173" s="76" t="s">
        <v>1368</v>
      </c>
      <c r="D173" s="63">
        <v>2</v>
      </c>
      <c r="E173" s="145">
        <v>26706</v>
      </c>
      <c r="F173" s="146">
        <v>2</v>
      </c>
      <c r="G173" s="142" t="s">
        <v>95</v>
      </c>
      <c r="H173" s="63" t="s">
        <v>179</v>
      </c>
      <c r="I173" s="63" t="s">
        <v>222</v>
      </c>
      <c r="J173" s="62"/>
      <c r="K173" s="62"/>
      <c r="L173" s="62"/>
      <c r="M173" s="63"/>
    </row>
    <row r="174" spans="1:13" x14ac:dyDescent="0.25">
      <c r="A174" s="64"/>
      <c r="B174" s="63">
        <v>3</v>
      </c>
      <c r="C174" s="76" t="s">
        <v>2281</v>
      </c>
      <c r="D174" s="63">
        <v>3</v>
      </c>
      <c r="E174" s="145">
        <v>38580</v>
      </c>
      <c r="F174" s="146">
        <v>2</v>
      </c>
      <c r="G174" s="142" t="s">
        <v>95</v>
      </c>
      <c r="H174" s="63" t="s">
        <v>179</v>
      </c>
      <c r="I174" s="63" t="s">
        <v>222</v>
      </c>
      <c r="J174" s="62"/>
      <c r="K174" s="62"/>
      <c r="L174" s="62"/>
      <c r="M174" s="63"/>
    </row>
    <row r="175" spans="1:13" x14ac:dyDescent="0.25">
      <c r="A175" s="64">
        <v>47</v>
      </c>
      <c r="B175" s="64">
        <v>1</v>
      </c>
      <c r="C175" s="71" t="s">
        <v>2282</v>
      </c>
      <c r="D175" s="132">
        <v>1</v>
      </c>
      <c r="E175" s="156">
        <v>27808</v>
      </c>
      <c r="F175" s="132">
        <v>1</v>
      </c>
      <c r="G175" s="142" t="s">
        <v>95</v>
      </c>
      <c r="H175" s="64" t="s">
        <v>179</v>
      </c>
      <c r="I175" s="54" t="s">
        <v>222</v>
      </c>
      <c r="J175" s="62"/>
      <c r="K175" s="62"/>
      <c r="L175" s="62"/>
      <c r="M175" s="63"/>
    </row>
    <row r="176" spans="1:13" x14ac:dyDescent="0.25">
      <c r="A176" s="64"/>
      <c r="B176" s="63">
        <v>2</v>
      </c>
      <c r="C176" s="147" t="s">
        <v>2283</v>
      </c>
      <c r="D176" s="137">
        <v>2</v>
      </c>
      <c r="E176" s="157">
        <v>26493</v>
      </c>
      <c r="F176" s="137">
        <v>2</v>
      </c>
      <c r="G176" s="142" t="s">
        <v>95</v>
      </c>
      <c r="H176" s="63" t="s">
        <v>179</v>
      </c>
      <c r="I176" s="63" t="s">
        <v>222</v>
      </c>
      <c r="J176" s="62"/>
      <c r="K176" s="62"/>
      <c r="L176" s="62"/>
      <c r="M176" s="63"/>
    </row>
    <row r="177" spans="1:13" x14ac:dyDescent="0.25">
      <c r="A177" s="64"/>
      <c r="B177" s="63">
        <v>3</v>
      </c>
      <c r="C177" s="147" t="s">
        <v>2284</v>
      </c>
      <c r="D177" s="137">
        <v>3</v>
      </c>
      <c r="E177" s="157">
        <v>36753</v>
      </c>
      <c r="F177" s="137">
        <v>1</v>
      </c>
      <c r="G177" s="142" t="s">
        <v>95</v>
      </c>
      <c r="H177" s="63" t="s">
        <v>179</v>
      </c>
      <c r="I177" s="63" t="s">
        <v>222</v>
      </c>
      <c r="J177" s="62"/>
      <c r="K177" s="62"/>
      <c r="L177" s="62"/>
      <c r="M177" s="63"/>
    </row>
    <row r="178" spans="1:13" x14ac:dyDescent="0.25">
      <c r="A178" s="64"/>
      <c r="B178" s="63">
        <v>4</v>
      </c>
      <c r="C178" s="147" t="s">
        <v>2285</v>
      </c>
      <c r="D178" s="137">
        <v>3</v>
      </c>
      <c r="E178" s="157">
        <v>37248</v>
      </c>
      <c r="F178" s="137">
        <v>2</v>
      </c>
      <c r="G178" s="142" t="s">
        <v>95</v>
      </c>
      <c r="H178" s="63" t="s">
        <v>179</v>
      </c>
      <c r="I178" s="63" t="s">
        <v>222</v>
      </c>
      <c r="J178" s="62"/>
      <c r="K178" s="62"/>
      <c r="L178" s="62"/>
      <c r="M178" s="63"/>
    </row>
    <row r="179" spans="1:13" x14ac:dyDescent="0.25">
      <c r="A179" s="64"/>
      <c r="B179" s="63">
        <v>5</v>
      </c>
      <c r="C179" s="147" t="s">
        <v>2286</v>
      </c>
      <c r="D179" s="137">
        <v>3</v>
      </c>
      <c r="E179" s="157">
        <v>39098</v>
      </c>
      <c r="F179" s="137">
        <v>2</v>
      </c>
      <c r="G179" s="142" t="s">
        <v>95</v>
      </c>
      <c r="H179" s="63" t="s">
        <v>179</v>
      </c>
      <c r="I179" s="63" t="s">
        <v>222</v>
      </c>
      <c r="J179" s="62"/>
      <c r="K179" s="62"/>
      <c r="L179" s="62"/>
      <c r="M179" s="63"/>
    </row>
    <row r="180" spans="1:13" x14ac:dyDescent="0.25">
      <c r="A180" s="64">
        <v>48</v>
      </c>
      <c r="B180" s="64">
        <v>1</v>
      </c>
      <c r="C180" s="158" t="s">
        <v>2287</v>
      </c>
      <c r="D180" s="64">
        <v>1</v>
      </c>
      <c r="E180" s="153">
        <v>25198</v>
      </c>
      <c r="F180" s="154">
        <v>1</v>
      </c>
      <c r="G180" s="142" t="s">
        <v>95</v>
      </c>
      <c r="H180" s="64" t="s">
        <v>179</v>
      </c>
      <c r="I180" s="54" t="s">
        <v>222</v>
      </c>
      <c r="J180" s="62"/>
      <c r="K180" s="62"/>
      <c r="L180" s="62"/>
      <c r="M180" s="63"/>
    </row>
    <row r="181" spans="1:13" x14ac:dyDescent="0.25">
      <c r="A181" s="64"/>
      <c r="B181" s="63">
        <v>2</v>
      </c>
      <c r="C181" s="159" t="s">
        <v>315</v>
      </c>
      <c r="D181" s="63">
        <v>2</v>
      </c>
      <c r="E181" s="145">
        <v>23538</v>
      </c>
      <c r="F181" s="146">
        <v>2</v>
      </c>
      <c r="G181" s="142" t="s">
        <v>95</v>
      </c>
      <c r="H181" s="63" t="s">
        <v>179</v>
      </c>
      <c r="I181" s="63" t="s">
        <v>222</v>
      </c>
      <c r="J181" s="62"/>
      <c r="K181" s="62"/>
      <c r="L181" s="62"/>
      <c r="M181" s="63"/>
    </row>
    <row r="182" spans="1:13" x14ac:dyDescent="0.25">
      <c r="A182" s="64"/>
      <c r="B182" s="63">
        <v>3</v>
      </c>
      <c r="C182" s="159" t="s">
        <v>2288</v>
      </c>
      <c r="D182" s="63">
        <v>5</v>
      </c>
      <c r="E182" s="145">
        <v>42316</v>
      </c>
      <c r="F182" s="146">
        <v>1</v>
      </c>
      <c r="G182" s="142" t="s">
        <v>95</v>
      </c>
      <c r="H182" s="63" t="s">
        <v>179</v>
      </c>
      <c r="I182" s="63" t="s">
        <v>222</v>
      </c>
      <c r="J182" s="62"/>
      <c r="K182" s="62"/>
      <c r="L182" s="62"/>
      <c r="M182" s="63"/>
    </row>
    <row r="183" spans="1:13" x14ac:dyDescent="0.25">
      <c r="A183" s="64"/>
      <c r="B183" s="63">
        <v>4</v>
      </c>
      <c r="C183" s="159" t="s">
        <v>2289</v>
      </c>
      <c r="D183" s="63">
        <v>5</v>
      </c>
      <c r="E183" s="145">
        <v>43222</v>
      </c>
      <c r="F183" s="146">
        <v>1</v>
      </c>
      <c r="G183" s="142" t="s">
        <v>95</v>
      </c>
      <c r="H183" s="63" t="s">
        <v>179</v>
      </c>
      <c r="I183" s="63" t="s">
        <v>222</v>
      </c>
      <c r="J183" s="62"/>
      <c r="K183" s="62"/>
      <c r="L183" s="62"/>
      <c r="M183" s="63"/>
    </row>
    <row r="184" spans="1:13" x14ac:dyDescent="0.25">
      <c r="A184" s="64"/>
      <c r="B184" s="63">
        <v>5</v>
      </c>
      <c r="C184" s="159" t="s">
        <v>2290</v>
      </c>
      <c r="D184" s="63">
        <v>3</v>
      </c>
      <c r="E184" s="145">
        <v>33499</v>
      </c>
      <c r="F184" s="146">
        <v>1</v>
      </c>
      <c r="G184" s="142" t="s">
        <v>95</v>
      </c>
      <c r="H184" s="63" t="s">
        <v>179</v>
      </c>
      <c r="I184" s="63" t="s">
        <v>222</v>
      </c>
      <c r="J184" s="62"/>
      <c r="K184" s="62"/>
      <c r="L184" s="62"/>
      <c r="M184" s="63"/>
    </row>
    <row r="185" spans="1:13" x14ac:dyDescent="0.25">
      <c r="A185" s="64"/>
      <c r="B185" s="63">
        <v>6</v>
      </c>
      <c r="C185" s="159" t="s">
        <v>2291</v>
      </c>
      <c r="D185" s="63">
        <v>3</v>
      </c>
      <c r="E185" s="145">
        <v>33795</v>
      </c>
      <c r="F185" s="146">
        <v>1</v>
      </c>
      <c r="G185" s="142" t="s">
        <v>95</v>
      </c>
      <c r="H185" s="63" t="s">
        <v>179</v>
      </c>
      <c r="I185" s="63" t="s">
        <v>222</v>
      </c>
      <c r="J185" s="62"/>
      <c r="K185" s="62"/>
      <c r="L185" s="62"/>
      <c r="M185" s="63"/>
    </row>
    <row r="186" spans="1:13" x14ac:dyDescent="0.25">
      <c r="A186" s="64">
        <v>49</v>
      </c>
      <c r="B186" s="64">
        <v>1</v>
      </c>
      <c r="C186" s="71" t="s">
        <v>2292</v>
      </c>
      <c r="D186" s="64">
        <v>1</v>
      </c>
      <c r="E186" s="65">
        <v>12337</v>
      </c>
      <c r="F186" s="64">
        <v>2</v>
      </c>
      <c r="G186" s="142" t="s">
        <v>95</v>
      </c>
      <c r="H186" s="64" t="s">
        <v>172</v>
      </c>
      <c r="I186" s="54" t="s">
        <v>222</v>
      </c>
      <c r="J186" s="62"/>
      <c r="K186" s="62"/>
      <c r="L186" s="62"/>
      <c r="M186" s="63"/>
    </row>
    <row r="187" spans="1:13" x14ac:dyDescent="0.25">
      <c r="A187" s="64"/>
      <c r="B187" s="63">
        <v>2</v>
      </c>
      <c r="C187" s="147" t="s">
        <v>2293</v>
      </c>
      <c r="D187" s="56">
        <v>3</v>
      </c>
      <c r="E187" s="148">
        <v>29079</v>
      </c>
      <c r="F187" s="63">
        <v>2</v>
      </c>
      <c r="G187" s="142" t="s">
        <v>95</v>
      </c>
      <c r="H187" s="63" t="s">
        <v>172</v>
      </c>
      <c r="I187" s="63" t="s">
        <v>222</v>
      </c>
      <c r="J187" s="62"/>
      <c r="K187" s="62"/>
      <c r="L187" s="62"/>
      <c r="M187" s="63"/>
    </row>
    <row r="188" spans="1:13" x14ac:dyDescent="0.25">
      <c r="A188" s="64">
        <v>50</v>
      </c>
      <c r="B188" s="64">
        <v>1</v>
      </c>
      <c r="C188" s="71" t="s">
        <v>2294</v>
      </c>
      <c r="D188" s="64">
        <v>1</v>
      </c>
      <c r="E188" s="65">
        <v>18595</v>
      </c>
      <c r="F188" s="64">
        <v>1</v>
      </c>
      <c r="G188" s="142" t="s">
        <v>95</v>
      </c>
      <c r="H188" s="64" t="s">
        <v>166</v>
      </c>
      <c r="I188" s="54" t="s">
        <v>222</v>
      </c>
      <c r="J188" s="62"/>
      <c r="K188" s="62"/>
      <c r="L188" s="62"/>
      <c r="M188" s="63"/>
    </row>
    <row r="189" spans="1:13" x14ac:dyDescent="0.25">
      <c r="A189" s="64"/>
      <c r="B189" s="63">
        <v>2</v>
      </c>
      <c r="C189" s="147" t="s">
        <v>2295</v>
      </c>
      <c r="D189" s="56">
        <v>2</v>
      </c>
      <c r="E189" s="148">
        <v>21529</v>
      </c>
      <c r="F189" s="63">
        <v>2</v>
      </c>
      <c r="G189" s="142" t="s">
        <v>95</v>
      </c>
      <c r="H189" s="63" t="s">
        <v>166</v>
      </c>
      <c r="I189" s="63" t="s">
        <v>222</v>
      </c>
      <c r="J189" s="62"/>
      <c r="K189" s="62"/>
      <c r="L189" s="62"/>
      <c r="M189" s="63"/>
    </row>
    <row r="190" spans="1:13" x14ac:dyDescent="0.25">
      <c r="A190" s="64"/>
      <c r="B190" s="63">
        <v>3</v>
      </c>
      <c r="C190" s="147" t="s">
        <v>2296</v>
      </c>
      <c r="D190" s="56">
        <v>5</v>
      </c>
      <c r="E190" s="148">
        <v>35660</v>
      </c>
      <c r="F190" s="63">
        <v>2</v>
      </c>
      <c r="G190" s="142" t="s">
        <v>95</v>
      </c>
      <c r="H190" s="63" t="s">
        <v>166</v>
      </c>
      <c r="I190" s="63" t="s">
        <v>222</v>
      </c>
      <c r="J190" s="62"/>
      <c r="K190" s="62"/>
      <c r="L190" s="62"/>
      <c r="M190" s="63"/>
    </row>
    <row r="191" spans="1:13" x14ac:dyDescent="0.25">
      <c r="A191" s="64">
        <v>51</v>
      </c>
      <c r="B191" s="64">
        <v>1</v>
      </c>
      <c r="C191" s="72" t="s">
        <v>2297</v>
      </c>
      <c r="D191" s="132">
        <v>1</v>
      </c>
      <c r="E191" s="153">
        <v>32365</v>
      </c>
      <c r="F191" s="141">
        <v>1</v>
      </c>
      <c r="G191" s="142" t="s">
        <v>95</v>
      </c>
      <c r="H191" s="64" t="s">
        <v>187</v>
      </c>
      <c r="I191" s="54" t="s">
        <v>222</v>
      </c>
      <c r="J191" s="62"/>
      <c r="K191" s="62"/>
      <c r="L191" s="62"/>
      <c r="M191" s="63"/>
    </row>
    <row r="192" spans="1:13" x14ac:dyDescent="0.25">
      <c r="A192" s="64"/>
      <c r="B192" s="63">
        <v>2</v>
      </c>
      <c r="C192" s="76" t="s">
        <v>2298</v>
      </c>
      <c r="D192" s="137">
        <v>2</v>
      </c>
      <c r="E192" s="160" t="s">
        <v>2299</v>
      </c>
      <c r="F192" s="144">
        <v>2</v>
      </c>
      <c r="G192" s="142" t="s">
        <v>95</v>
      </c>
      <c r="H192" s="63" t="s">
        <v>187</v>
      </c>
      <c r="I192" s="63" t="s">
        <v>222</v>
      </c>
      <c r="J192" s="62"/>
      <c r="K192" s="62"/>
      <c r="L192" s="62"/>
      <c r="M192" s="63"/>
    </row>
    <row r="193" spans="1:13" x14ac:dyDescent="0.25">
      <c r="A193" s="64"/>
      <c r="B193" s="63">
        <v>3</v>
      </c>
      <c r="C193" s="76" t="s">
        <v>2300</v>
      </c>
      <c r="D193" s="136" t="s">
        <v>109</v>
      </c>
      <c r="E193" s="145">
        <v>41924</v>
      </c>
      <c r="F193" s="144">
        <v>2</v>
      </c>
      <c r="G193" s="142" t="s">
        <v>95</v>
      </c>
      <c r="H193" s="63" t="s">
        <v>187</v>
      </c>
      <c r="I193" s="63" t="s">
        <v>222</v>
      </c>
      <c r="J193" s="62"/>
      <c r="K193" s="62"/>
      <c r="L193" s="62"/>
      <c r="M193" s="63"/>
    </row>
    <row r="194" spans="1:13" x14ac:dyDescent="0.25">
      <c r="A194" s="64"/>
      <c r="B194" s="63">
        <v>4</v>
      </c>
      <c r="C194" s="76" t="s">
        <v>2301</v>
      </c>
      <c r="D194" s="136" t="s">
        <v>109</v>
      </c>
      <c r="E194" s="145">
        <v>42842</v>
      </c>
      <c r="F194" s="144">
        <v>1</v>
      </c>
      <c r="G194" s="142" t="s">
        <v>95</v>
      </c>
      <c r="H194" s="63" t="s">
        <v>187</v>
      </c>
      <c r="I194" s="63" t="s">
        <v>222</v>
      </c>
      <c r="J194" s="62"/>
      <c r="K194" s="62"/>
      <c r="L194" s="62"/>
      <c r="M194" s="63"/>
    </row>
    <row r="195" spans="1:13" x14ac:dyDescent="0.25">
      <c r="A195" s="64"/>
      <c r="B195" s="63">
        <v>5</v>
      </c>
      <c r="C195" s="76" t="s">
        <v>2302</v>
      </c>
      <c r="D195" s="136" t="s">
        <v>109</v>
      </c>
      <c r="E195" s="145">
        <v>43574</v>
      </c>
      <c r="F195" s="144">
        <v>2</v>
      </c>
      <c r="G195" s="142" t="s">
        <v>95</v>
      </c>
      <c r="H195" s="63" t="s">
        <v>187</v>
      </c>
      <c r="I195" s="63" t="s">
        <v>222</v>
      </c>
      <c r="J195" s="62"/>
      <c r="K195" s="62"/>
      <c r="L195" s="62"/>
      <c r="M195" s="63"/>
    </row>
    <row r="196" spans="1:13" x14ac:dyDescent="0.25">
      <c r="A196" s="64">
        <v>52</v>
      </c>
      <c r="B196" s="64">
        <v>1</v>
      </c>
      <c r="C196" s="72" t="s">
        <v>2303</v>
      </c>
      <c r="D196" s="64">
        <v>1</v>
      </c>
      <c r="E196" s="93">
        <v>29261</v>
      </c>
      <c r="F196" s="64">
        <v>2</v>
      </c>
      <c r="G196" s="142" t="s">
        <v>95</v>
      </c>
      <c r="H196" s="64" t="s">
        <v>187</v>
      </c>
      <c r="I196" s="54" t="s">
        <v>222</v>
      </c>
      <c r="J196" s="62"/>
      <c r="K196" s="62"/>
      <c r="L196" s="62"/>
      <c r="M196" s="63"/>
    </row>
    <row r="197" spans="1:13" x14ac:dyDescent="0.25">
      <c r="A197" s="64"/>
      <c r="B197" s="63">
        <v>2</v>
      </c>
      <c r="C197" s="76" t="s">
        <v>2173</v>
      </c>
      <c r="D197" s="63">
        <v>3</v>
      </c>
      <c r="E197" s="58">
        <v>36385</v>
      </c>
      <c r="F197" s="63">
        <v>2</v>
      </c>
      <c r="G197" s="142" t="s">
        <v>95</v>
      </c>
      <c r="H197" s="63" t="s">
        <v>187</v>
      </c>
      <c r="I197" s="63" t="s">
        <v>222</v>
      </c>
      <c r="J197" s="62"/>
      <c r="K197" s="62"/>
      <c r="L197" s="62"/>
      <c r="M197" s="63"/>
    </row>
    <row r="198" spans="1:13" x14ac:dyDescent="0.25">
      <c r="A198" s="64"/>
      <c r="B198" s="63">
        <v>3</v>
      </c>
      <c r="C198" s="76" t="s">
        <v>2304</v>
      </c>
      <c r="D198" s="63">
        <v>3</v>
      </c>
      <c r="E198" s="58">
        <v>36912</v>
      </c>
      <c r="F198" s="63">
        <v>2</v>
      </c>
      <c r="G198" s="142" t="s">
        <v>95</v>
      </c>
      <c r="H198" s="63" t="s">
        <v>187</v>
      </c>
      <c r="I198" s="63" t="s">
        <v>222</v>
      </c>
      <c r="J198" s="62"/>
      <c r="K198" s="62"/>
      <c r="L198" s="62"/>
      <c r="M198" s="63"/>
    </row>
    <row r="199" spans="1:13" x14ac:dyDescent="0.25">
      <c r="A199" s="64"/>
      <c r="B199" s="63">
        <v>4</v>
      </c>
      <c r="C199" s="76" t="s">
        <v>2305</v>
      </c>
      <c r="D199" s="63">
        <v>3</v>
      </c>
      <c r="E199" s="58">
        <v>39345</v>
      </c>
      <c r="F199" s="63">
        <v>2</v>
      </c>
      <c r="G199" s="142" t="s">
        <v>95</v>
      </c>
      <c r="H199" s="63" t="s">
        <v>187</v>
      </c>
      <c r="I199" s="63" t="s">
        <v>222</v>
      </c>
      <c r="J199" s="62"/>
      <c r="K199" s="62"/>
      <c r="L199" s="62"/>
      <c r="M199" s="63"/>
    </row>
    <row r="200" spans="1:13" x14ac:dyDescent="0.25">
      <c r="A200" s="64"/>
      <c r="B200" s="63">
        <v>5</v>
      </c>
      <c r="C200" s="76" t="s">
        <v>2306</v>
      </c>
      <c r="D200" s="63">
        <v>3</v>
      </c>
      <c r="E200" s="58">
        <v>39969</v>
      </c>
      <c r="F200" s="63">
        <v>2</v>
      </c>
      <c r="G200" s="142" t="s">
        <v>95</v>
      </c>
      <c r="H200" s="63" t="s">
        <v>187</v>
      </c>
      <c r="I200" s="63" t="s">
        <v>222</v>
      </c>
      <c r="J200" s="62"/>
      <c r="K200" s="62"/>
      <c r="L200" s="62"/>
      <c r="M200" s="63"/>
    </row>
    <row r="201" spans="1:13" x14ac:dyDescent="0.25">
      <c r="A201" s="64"/>
      <c r="B201" s="63">
        <v>6</v>
      </c>
      <c r="C201" s="76" t="s">
        <v>2307</v>
      </c>
      <c r="D201" s="63">
        <v>3</v>
      </c>
      <c r="E201" s="58">
        <v>41197</v>
      </c>
      <c r="F201" s="63">
        <v>1</v>
      </c>
      <c r="G201" s="142" t="s">
        <v>95</v>
      </c>
      <c r="H201" s="63" t="s">
        <v>187</v>
      </c>
      <c r="I201" s="63" t="s">
        <v>222</v>
      </c>
      <c r="J201" s="62"/>
      <c r="K201" s="62"/>
      <c r="L201" s="62"/>
      <c r="M201" s="63"/>
    </row>
    <row r="202" spans="1:13" x14ac:dyDescent="0.25">
      <c r="A202" s="64"/>
      <c r="B202" s="63">
        <v>7</v>
      </c>
      <c r="C202" s="76" t="s">
        <v>2308</v>
      </c>
      <c r="D202" s="63">
        <v>3</v>
      </c>
      <c r="E202" s="58">
        <v>42019</v>
      </c>
      <c r="F202" s="63">
        <v>1</v>
      </c>
      <c r="G202" s="142" t="s">
        <v>95</v>
      </c>
      <c r="H202" s="63" t="s">
        <v>187</v>
      </c>
      <c r="I202" s="63" t="s">
        <v>222</v>
      </c>
      <c r="J202" s="62"/>
      <c r="K202" s="62"/>
      <c r="L202" s="62"/>
      <c r="M202" s="63"/>
    </row>
    <row r="203" spans="1:13" x14ac:dyDescent="0.25">
      <c r="A203" s="64">
        <v>53</v>
      </c>
      <c r="B203" s="64">
        <v>1</v>
      </c>
      <c r="C203" s="133" t="s">
        <v>2309</v>
      </c>
      <c r="D203" s="64">
        <v>1</v>
      </c>
      <c r="E203" s="161" t="s">
        <v>2310</v>
      </c>
      <c r="F203" s="64">
        <v>1</v>
      </c>
      <c r="G203" s="142" t="s">
        <v>95</v>
      </c>
      <c r="H203" s="64" t="s">
        <v>187</v>
      </c>
      <c r="I203" s="54" t="s">
        <v>222</v>
      </c>
      <c r="J203" s="62"/>
      <c r="K203" s="62"/>
      <c r="L203" s="62"/>
      <c r="M203" s="63"/>
    </row>
    <row r="204" spans="1:13" x14ac:dyDescent="0.25">
      <c r="A204" s="64"/>
      <c r="B204" s="63">
        <v>2</v>
      </c>
      <c r="C204" s="138" t="s">
        <v>2311</v>
      </c>
      <c r="D204" s="63">
        <v>2</v>
      </c>
      <c r="E204" s="139">
        <v>29473</v>
      </c>
      <c r="F204" s="63">
        <v>2</v>
      </c>
      <c r="G204" s="142" t="s">
        <v>95</v>
      </c>
      <c r="H204" s="63" t="s">
        <v>187</v>
      </c>
      <c r="I204" s="63" t="s">
        <v>222</v>
      </c>
      <c r="J204" s="62"/>
      <c r="K204" s="62"/>
      <c r="L204" s="62"/>
      <c r="M204" s="63"/>
    </row>
    <row r="205" spans="1:13" x14ac:dyDescent="0.25">
      <c r="A205" s="64"/>
      <c r="B205" s="63">
        <v>3</v>
      </c>
      <c r="C205" s="138" t="s">
        <v>1375</v>
      </c>
      <c r="D205" s="63">
        <v>3</v>
      </c>
      <c r="E205" s="139">
        <v>37482</v>
      </c>
      <c r="F205" s="63">
        <v>2</v>
      </c>
      <c r="G205" s="142" t="s">
        <v>95</v>
      </c>
      <c r="H205" s="63" t="s">
        <v>187</v>
      </c>
      <c r="I205" s="63" t="s">
        <v>222</v>
      </c>
      <c r="J205" s="62"/>
      <c r="K205" s="62"/>
      <c r="L205" s="62"/>
      <c r="M205" s="63"/>
    </row>
    <row r="206" spans="1:13" x14ac:dyDescent="0.25">
      <c r="A206" s="64"/>
      <c r="B206" s="63">
        <v>4</v>
      </c>
      <c r="C206" s="138" t="s">
        <v>2312</v>
      </c>
      <c r="D206" s="63">
        <v>3</v>
      </c>
      <c r="E206" s="139">
        <v>38605</v>
      </c>
      <c r="F206" s="63">
        <v>1</v>
      </c>
      <c r="G206" s="142" t="s">
        <v>95</v>
      </c>
      <c r="H206" s="63" t="s">
        <v>187</v>
      </c>
      <c r="I206" s="63" t="s">
        <v>222</v>
      </c>
      <c r="J206" s="62"/>
      <c r="K206" s="62"/>
      <c r="L206" s="62"/>
      <c r="M206" s="63"/>
    </row>
    <row r="207" spans="1:13" x14ac:dyDescent="0.25">
      <c r="A207" s="64"/>
      <c r="B207" s="63">
        <v>5</v>
      </c>
      <c r="C207" s="138" t="s">
        <v>2313</v>
      </c>
      <c r="D207" s="63">
        <v>3</v>
      </c>
      <c r="E207" s="139">
        <v>40686</v>
      </c>
      <c r="F207" s="63">
        <v>1</v>
      </c>
      <c r="G207" s="142" t="s">
        <v>95</v>
      </c>
      <c r="H207" s="63" t="s">
        <v>187</v>
      </c>
      <c r="I207" s="63" t="s">
        <v>222</v>
      </c>
      <c r="J207" s="62"/>
      <c r="K207" s="62"/>
      <c r="L207" s="62"/>
      <c r="M207" s="63"/>
    </row>
    <row r="208" spans="1:13" x14ac:dyDescent="0.25">
      <c r="A208" s="64"/>
      <c r="B208" s="63">
        <v>6</v>
      </c>
      <c r="C208" s="138" t="s">
        <v>1001</v>
      </c>
      <c r="D208" s="63">
        <v>3</v>
      </c>
      <c r="E208" s="139">
        <v>42117</v>
      </c>
      <c r="F208" s="63">
        <v>2</v>
      </c>
      <c r="G208" s="142" t="s">
        <v>95</v>
      </c>
      <c r="H208" s="63" t="s">
        <v>187</v>
      </c>
      <c r="I208" s="63" t="s">
        <v>222</v>
      </c>
      <c r="J208" s="62"/>
      <c r="K208" s="62"/>
      <c r="L208" s="62"/>
      <c r="M208" s="63"/>
    </row>
    <row r="209" spans="1:13" x14ac:dyDescent="0.25">
      <c r="A209" s="162" t="s">
        <v>2346</v>
      </c>
      <c r="B209" s="64">
        <v>1</v>
      </c>
      <c r="C209" s="133" t="s">
        <v>561</v>
      </c>
      <c r="D209" s="64">
        <v>1</v>
      </c>
      <c r="E209" s="134">
        <v>30372</v>
      </c>
      <c r="F209" s="64">
        <v>2</v>
      </c>
      <c r="G209" s="142" t="s">
        <v>95</v>
      </c>
      <c r="H209" s="64" t="s">
        <v>156</v>
      </c>
      <c r="I209" s="54" t="s">
        <v>222</v>
      </c>
      <c r="J209" s="62"/>
      <c r="K209" s="62"/>
      <c r="L209" s="62"/>
      <c r="M209" s="63"/>
    </row>
    <row r="210" spans="1:13" x14ac:dyDescent="0.25">
      <c r="A210" s="64"/>
      <c r="B210" s="63">
        <v>2</v>
      </c>
      <c r="C210" s="138" t="s">
        <v>1655</v>
      </c>
      <c r="D210" s="63">
        <v>3</v>
      </c>
      <c r="E210" s="139">
        <v>36893</v>
      </c>
      <c r="F210" s="64">
        <v>1</v>
      </c>
      <c r="G210" s="142" t="s">
        <v>95</v>
      </c>
      <c r="H210" s="63" t="s">
        <v>156</v>
      </c>
      <c r="I210" s="63" t="s">
        <v>222</v>
      </c>
      <c r="J210" s="62"/>
      <c r="K210" s="62"/>
      <c r="L210" s="62"/>
      <c r="M210" s="63"/>
    </row>
    <row r="211" spans="1:13" x14ac:dyDescent="0.25">
      <c r="A211" s="64"/>
      <c r="B211" s="63">
        <v>3</v>
      </c>
      <c r="C211" s="138" t="s">
        <v>2314</v>
      </c>
      <c r="D211" s="63">
        <v>3</v>
      </c>
      <c r="E211" s="139">
        <v>38399</v>
      </c>
      <c r="F211" s="64">
        <v>1</v>
      </c>
      <c r="G211" s="142" t="s">
        <v>95</v>
      </c>
      <c r="H211" s="63" t="s">
        <v>156</v>
      </c>
      <c r="I211" s="63" t="s">
        <v>222</v>
      </c>
      <c r="J211" s="62"/>
      <c r="K211" s="62"/>
      <c r="L211" s="62"/>
      <c r="M211" s="63"/>
    </row>
    <row r="212" spans="1:13" x14ac:dyDescent="0.25">
      <c r="A212" s="64"/>
      <c r="B212" s="63">
        <v>4</v>
      </c>
      <c r="C212" s="138" t="s">
        <v>2315</v>
      </c>
      <c r="D212" s="63">
        <v>3</v>
      </c>
      <c r="E212" s="139">
        <v>40237</v>
      </c>
      <c r="F212" s="63">
        <v>2</v>
      </c>
      <c r="G212" s="142" t="s">
        <v>95</v>
      </c>
      <c r="H212" s="63" t="s">
        <v>156</v>
      </c>
      <c r="I212" s="63" t="s">
        <v>222</v>
      </c>
      <c r="J212" s="62"/>
      <c r="K212" s="62"/>
      <c r="L212" s="62"/>
      <c r="M212" s="63"/>
    </row>
    <row r="213" spans="1:13" x14ac:dyDescent="0.25">
      <c r="A213" s="64"/>
      <c r="B213" s="63">
        <v>5</v>
      </c>
      <c r="C213" s="138" t="s">
        <v>2316</v>
      </c>
      <c r="D213" s="63">
        <v>5</v>
      </c>
      <c r="E213" s="139">
        <v>44333</v>
      </c>
      <c r="F213" s="63">
        <v>1</v>
      </c>
      <c r="G213" s="142" t="s">
        <v>95</v>
      </c>
      <c r="H213" s="63" t="s">
        <v>156</v>
      </c>
      <c r="I213" s="63" t="s">
        <v>222</v>
      </c>
      <c r="J213" s="62"/>
      <c r="K213" s="62"/>
      <c r="L213" s="62"/>
      <c r="M213" s="63"/>
    </row>
    <row r="214" spans="1:13" x14ac:dyDescent="0.25">
      <c r="A214" s="64">
        <v>55</v>
      </c>
      <c r="B214" s="64">
        <v>1</v>
      </c>
      <c r="C214" s="163" t="s">
        <v>413</v>
      </c>
      <c r="D214" s="164">
        <v>1</v>
      </c>
      <c r="E214" s="165">
        <v>31444</v>
      </c>
      <c r="F214" s="166">
        <v>2</v>
      </c>
      <c r="G214" s="142" t="s">
        <v>95</v>
      </c>
      <c r="H214" s="64" t="s">
        <v>162</v>
      </c>
      <c r="I214" s="54" t="s">
        <v>222</v>
      </c>
      <c r="J214" s="62"/>
      <c r="K214" s="62"/>
      <c r="L214" s="62"/>
      <c r="M214" s="63"/>
    </row>
    <row r="215" spans="1:13" x14ac:dyDescent="0.25">
      <c r="A215" s="64"/>
      <c r="B215" s="63">
        <v>2</v>
      </c>
      <c r="C215" s="167" t="s">
        <v>413</v>
      </c>
      <c r="D215" s="48">
        <v>3</v>
      </c>
      <c r="E215" s="168">
        <v>40678</v>
      </c>
      <c r="F215" s="41">
        <v>2</v>
      </c>
      <c r="G215" s="142" t="s">
        <v>95</v>
      </c>
      <c r="H215" s="63" t="s">
        <v>162</v>
      </c>
      <c r="I215" s="63" t="s">
        <v>222</v>
      </c>
      <c r="J215" s="62"/>
      <c r="K215" s="62"/>
      <c r="L215" s="62"/>
      <c r="M215" s="63"/>
    </row>
    <row r="216" spans="1:13" x14ac:dyDescent="0.25">
      <c r="A216" s="64"/>
      <c r="B216" s="63">
        <v>3</v>
      </c>
      <c r="C216" s="167" t="s">
        <v>413</v>
      </c>
      <c r="D216" s="48">
        <v>3</v>
      </c>
      <c r="E216" s="168">
        <v>42005</v>
      </c>
      <c r="F216" s="169">
        <v>1</v>
      </c>
      <c r="G216" s="142" t="s">
        <v>95</v>
      </c>
      <c r="H216" s="63" t="s">
        <v>162</v>
      </c>
      <c r="I216" s="63" t="s">
        <v>222</v>
      </c>
      <c r="J216" s="62"/>
      <c r="K216" s="62"/>
      <c r="L216" s="62"/>
      <c r="M216" s="63"/>
    </row>
    <row r="217" spans="1:13" x14ac:dyDescent="0.25">
      <c r="A217" s="64"/>
      <c r="B217" s="63">
        <v>4</v>
      </c>
      <c r="C217" s="167" t="s">
        <v>413</v>
      </c>
      <c r="D217" s="48">
        <v>3</v>
      </c>
      <c r="E217" s="168">
        <v>42736</v>
      </c>
      <c r="F217" s="169">
        <v>1</v>
      </c>
      <c r="G217" s="142" t="s">
        <v>95</v>
      </c>
      <c r="H217" s="63" t="s">
        <v>162</v>
      </c>
      <c r="I217" s="63" t="s">
        <v>222</v>
      </c>
      <c r="J217" s="62"/>
      <c r="K217" s="62"/>
      <c r="L217" s="62"/>
      <c r="M217" s="63"/>
    </row>
    <row r="218" spans="1:13" s="172" customFormat="1" x14ac:dyDescent="0.2">
      <c r="A218" s="64">
        <v>56</v>
      </c>
      <c r="B218" s="64">
        <v>1</v>
      </c>
      <c r="C218" s="71" t="s">
        <v>2354</v>
      </c>
      <c r="D218" s="170">
        <v>1</v>
      </c>
      <c r="E218" s="171">
        <v>27982</v>
      </c>
      <c r="F218" s="170">
        <v>1</v>
      </c>
      <c r="G218" s="142" t="s">
        <v>95</v>
      </c>
      <c r="H218" s="64" t="s">
        <v>162</v>
      </c>
      <c r="I218" s="64" t="s">
        <v>222</v>
      </c>
      <c r="J218" s="75"/>
      <c r="K218" s="75"/>
      <c r="L218" s="75"/>
      <c r="M218" s="64"/>
    </row>
    <row r="219" spans="1:13" x14ac:dyDescent="0.25">
      <c r="A219" s="64"/>
      <c r="B219" s="63">
        <v>2</v>
      </c>
      <c r="C219" s="167" t="s">
        <v>2354</v>
      </c>
      <c r="D219" s="48">
        <v>2</v>
      </c>
      <c r="E219" s="168">
        <v>29347</v>
      </c>
      <c r="F219" s="41">
        <v>2</v>
      </c>
      <c r="G219" s="142" t="s">
        <v>95</v>
      </c>
      <c r="H219" s="63" t="s">
        <v>162</v>
      </c>
      <c r="I219" s="63" t="s">
        <v>222</v>
      </c>
      <c r="J219" s="62"/>
      <c r="K219" s="62"/>
      <c r="L219" s="62"/>
      <c r="M219" s="63"/>
    </row>
    <row r="220" spans="1:13" x14ac:dyDescent="0.25">
      <c r="A220" s="64"/>
      <c r="B220" s="63">
        <v>3</v>
      </c>
      <c r="C220" s="167" t="s">
        <v>2354</v>
      </c>
      <c r="D220" s="48">
        <v>3</v>
      </c>
      <c r="E220" s="168">
        <v>38502</v>
      </c>
      <c r="F220" s="169">
        <v>1</v>
      </c>
      <c r="G220" s="142" t="s">
        <v>95</v>
      </c>
      <c r="H220" s="63" t="s">
        <v>162</v>
      </c>
      <c r="I220" s="63" t="s">
        <v>222</v>
      </c>
      <c r="J220" s="62"/>
      <c r="K220" s="62"/>
      <c r="L220" s="62"/>
      <c r="M220" s="63"/>
    </row>
    <row r="221" spans="1:13" x14ac:dyDescent="0.25">
      <c r="A221" s="64"/>
      <c r="B221" s="63">
        <v>4</v>
      </c>
      <c r="C221" s="167" t="s">
        <v>2354</v>
      </c>
      <c r="D221" s="48">
        <v>3</v>
      </c>
      <c r="E221" s="168">
        <v>39111</v>
      </c>
      <c r="F221" s="169">
        <v>1</v>
      </c>
      <c r="G221" s="142" t="s">
        <v>95</v>
      </c>
      <c r="H221" s="64" t="s">
        <v>162</v>
      </c>
      <c r="I221" s="54" t="s">
        <v>222</v>
      </c>
      <c r="J221" s="62"/>
      <c r="K221" s="62"/>
      <c r="L221" s="62"/>
      <c r="M221" s="63"/>
    </row>
    <row r="222" spans="1:13" x14ac:dyDescent="0.25">
      <c r="A222" s="64"/>
      <c r="B222" s="63">
        <v>5</v>
      </c>
      <c r="C222" s="167" t="s">
        <v>2354</v>
      </c>
      <c r="D222" s="48">
        <v>3</v>
      </c>
      <c r="E222" s="168">
        <v>39866</v>
      </c>
      <c r="F222" s="169">
        <v>1</v>
      </c>
      <c r="G222" s="142" t="s">
        <v>95</v>
      </c>
      <c r="H222" s="63" t="s">
        <v>162</v>
      </c>
      <c r="I222" s="63" t="s">
        <v>222</v>
      </c>
      <c r="J222" s="62"/>
      <c r="K222" s="62"/>
      <c r="L222" s="62"/>
      <c r="M222" s="63"/>
    </row>
    <row r="223" spans="1:13" x14ac:dyDescent="0.25">
      <c r="A223" s="64"/>
      <c r="B223" s="63">
        <v>6</v>
      </c>
      <c r="C223" s="167" t="s">
        <v>2354</v>
      </c>
      <c r="D223" s="48">
        <v>3</v>
      </c>
      <c r="E223" s="168">
        <v>41012</v>
      </c>
      <c r="F223" s="41">
        <v>2</v>
      </c>
      <c r="G223" s="142" t="s">
        <v>95</v>
      </c>
      <c r="H223" s="63" t="s">
        <v>162</v>
      </c>
      <c r="I223" s="63" t="s">
        <v>222</v>
      </c>
      <c r="J223" s="62"/>
      <c r="K223" s="62"/>
      <c r="L223" s="62"/>
      <c r="M223" s="63"/>
    </row>
    <row r="224" spans="1:13" x14ac:dyDescent="0.25">
      <c r="A224" s="64"/>
      <c r="B224" s="63">
        <v>7</v>
      </c>
      <c r="C224" s="167" t="s">
        <v>2354</v>
      </c>
      <c r="D224" s="48">
        <v>3</v>
      </c>
      <c r="E224" s="168">
        <v>41948</v>
      </c>
      <c r="F224" s="169">
        <v>1</v>
      </c>
      <c r="G224" s="142" t="s">
        <v>95</v>
      </c>
      <c r="H224" s="63" t="s">
        <v>162</v>
      </c>
      <c r="I224" s="63" t="s">
        <v>222</v>
      </c>
      <c r="J224" s="62"/>
      <c r="K224" s="62"/>
      <c r="L224" s="62"/>
      <c r="M224" s="63"/>
    </row>
    <row r="225" spans="1:13" x14ac:dyDescent="0.25">
      <c r="A225" s="64"/>
      <c r="B225" s="63">
        <v>8</v>
      </c>
      <c r="C225" s="167" t="s">
        <v>2354</v>
      </c>
      <c r="D225" s="48">
        <v>3</v>
      </c>
      <c r="E225" s="168">
        <v>42749</v>
      </c>
      <c r="F225" s="41">
        <v>2</v>
      </c>
      <c r="G225" s="142" t="s">
        <v>95</v>
      </c>
      <c r="H225" s="63" t="s">
        <v>162</v>
      </c>
      <c r="I225" s="63" t="s">
        <v>222</v>
      </c>
      <c r="J225" s="62"/>
      <c r="K225" s="62"/>
      <c r="L225" s="62"/>
      <c r="M225" s="63"/>
    </row>
    <row r="226" spans="1:13" x14ac:dyDescent="0.25">
      <c r="A226" s="64"/>
      <c r="B226" s="63">
        <v>9</v>
      </c>
      <c r="C226" s="167" t="s">
        <v>2354</v>
      </c>
      <c r="D226" s="48">
        <v>3</v>
      </c>
      <c r="E226" s="168">
        <v>43831</v>
      </c>
      <c r="F226" s="41">
        <v>2</v>
      </c>
      <c r="G226" s="142" t="s">
        <v>95</v>
      </c>
      <c r="H226" s="63" t="s">
        <v>162</v>
      </c>
      <c r="I226" s="63" t="s">
        <v>222</v>
      </c>
      <c r="J226" s="62"/>
      <c r="K226" s="62"/>
      <c r="L226" s="62"/>
      <c r="M226" s="63"/>
    </row>
    <row r="227" spans="1:13" x14ac:dyDescent="0.25">
      <c r="A227" s="162"/>
      <c r="B227" s="63">
        <v>10</v>
      </c>
      <c r="C227" s="167" t="s">
        <v>2354</v>
      </c>
      <c r="D227" s="48">
        <v>3</v>
      </c>
      <c r="E227" s="168">
        <v>45197</v>
      </c>
      <c r="F227" s="169">
        <v>2</v>
      </c>
      <c r="G227" s="142" t="s">
        <v>95</v>
      </c>
      <c r="H227" s="64" t="s">
        <v>162</v>
      </c>
      <c r="I227" s="54" t="s">
        <v>222</v>
      </c>
      <c r="J227" s="62"/>
      <c r="K227" s="62"/>
      <c r="L227" s="62"/>
      <c r="M227" s="63"/>
    </row>
    <row r="228" spans="1:13" s="172" customFormat="1" x14ac:dyDescent="0.2">
      <c r="A228" s="64">
        <v>57</v>
      </c>
      <c r="B228" s="64">
        <v>1</v>
      </c>
      <c r="C228" s="133" t="s">
        <v>1558</v>
      </c>
      <c r="D228" s="47">
        <v>1</v>
      </c>
      <c r="E228" s="82">
        <v>21500</v>
      </c>
      <c r="F228" s="47">
        <v>2</v>
      </c>
      <c r="G228" s="173" t="s">
        <v>95</v>
      </c>
      <c r="H228" s="64" t="s">
        <v>162</v>
      </c>
      <c r="I228" s="64" t="s">
        <v>222</v>
      </c>
      <c r="J228" s="75"/>
      <c r="K228" s="75"/>
      <c r="L228" s="75"/>
      <c r="M228" s="64"/>
    </row>
    <row r="229" spans="1:13" x14ac:dyDescent="0.25">
      <c r="A229" s="64"/>
      <c r="B229" s="63">
        <v>2</v>
      </c>
      <c r="C229" s="138" t="s">
        <v>2355</v>
      </c>
      <c r="D229" s="47">
        <v>3</v>
      </c>
      <c r="E229" s="82">
        <v>31199</v>
      </c>
      <c r="F229" s="47">
        <v>1</v>
      </c>
      <c r="G229" s="173" t="s">
        <v>95</v>
      </c>
      <c r="H229" s="63" t="s">
        <v>162</v>
      </c>
      <c r="I229" s="63" t="s">
        <v>222</v>
      </c>
      <c r="J229" s="62"/>
      <c r="K229" s="62"/>
      <c r="L229" s="62"/>
      <c r="M229" s="63"/>
    </row>
    <row r="230" spans="1:13" s="172" customFormat="1" x14ac:dyDescent="0.25">
      <c r="A230" s="64">
        <v>58</v>
      </c>
      <c r="B230" s="64">
        <v>1</v>
      </c>
      <c r="C230" s="133" t="s">
        <v>2356</v>
      </c>
      <c r="D230" s="64">
        <v>1</v>
      </c>
      <c r="E230" s="134">
        <v>23044</v>
      </c>
      <c r="F230" s="64">
        <v>2</v>
      </c>
      <c r="G230" s="173" t="s">
        <v>95</v>
      </c>
      <c r="H230" s="63" t="s">
        <v>162</v>
      </c>
      <c r="I230" s="63" t="s">
        <v>222</v>
      </c>
      <c r="J230" s="75"/>
      <c r="K230" s="75"/>
      <c r="L230" s="75"/>
      <c r="M230" s="64"/>
    </row>
    <row r="231" spans="1:13" x14ac:dyDescent="0.25">
      <c r="A231" s="64"/>
      <c r="B231" s="63">
        <v>2</v>
      </c>
      <c r="C231" s="138" t="s">
        <v>2357</v>
      </c>
      <c r="D231" s="63">
        <v>3</v>
      </c>
      <c r="E231" s="139">
        <v>35713</v>
      </c>
      <c r="F231" s="63">
        <v>1</v>
      </c>
      <c r="G231" s="173" t="s">
        <v>95</v>
      </c>
      <c r="H231" s="63" t="s">
        <v>162</v>
      </c>
      <c r="I231" s="63" t="s">
        <v>222</v>
      </c>
      <c r="J231" s="62"/>
      <c r="K231" s="62"/>
      <c r="L231" s="62"/>
      <c r="M231" s="63"/>
    </row>
    <row r="232" spans="1:13" x14ac:dyDescent="0.25">
      <c r="A232" s="64"/>
      <c r="B232" s="63">
        <v>3</v>
      </c>
      <c r="C232" s="138" t="s">
        <v>2358</v>
      </c>
      <c r="D232" s="63">
        <v>3</v>
      </c>
      <c r="E232" s="139">
        <v>38037</v>
      </c>
      <c r="F232" s="63">
        <v>1</v>
      </c>
      <c r="G232" s="173" t="s">
        <v>95</v>
      </c>
      <c r="H232" s="63" t="s">
        <v>162</v>
      </c>
      <c r="I232" s="63" t="s">
        <v>222</v>
      </c>
      <c r="J232" s="62"/>
      <c r="K232" s="62"/>
      <c r="L232" s="62"/>
      <c r="M232" s="63"/>
    </row>
    <row r="233" spans="1:13" x14ac:dyDescent="0.25">
      <c r="A233" s="64">
        <v>59</v>
      </c>
      <c r="B233" s="64">
        <v>1</v>
      </c>
      <c r="C233" s="174" t="s">
        <v>2142</v>
      </c>
      <c r="D233" s="54" t="s">
        <v>95</v>
      </c>
      <c r="E233" s="153">
        <v>28773</v>
      </c>
      <c r="F233" s="175">
        <v>1</v>
      </c>
      <c r="G233" s="64">
        <v>1</v>
      </c>
      <c r="H233" s="64" t="s">
        <v>180</v>
      </c>
      <c r="I233" s="64" t="s">
        <v>222</v>
      </c>
      <c r="J233" s="62"/>
      <c r="K233" s="62"/>
      <c r="L233" s="62"/>
      <c r="M233" s="63"/>
    </row>
    <row r="234" spans="1:13" x14ac:dyDescent="0.25">
      <c r="A234" s="64"/>
      <c r="B234" s="63">
        <v>2</v>
      </c>
      <c r="C234" s="176" t="s">
        <v>2143</v>
      </c>
      <c r="D234" s="136" t="s">
        <v>96</v>
      </c>
      <c r="E234" s="177" t="s">
        <v>2144</v>
      </c>
      <c r="F234" s="146">
        <v>2</v>
      </c>
      <c r="G234" s="63">
        <v>1</v>
      </c>
      <c r="H234" s="63" t="s">
        <v>180</v>
      </c>
      <c r="I234" s="57" t="s">
        <v>222</v>
      </c>
      <c r="J234" s="62"/>
      <c r="K234" s="62"/>
      <c r="L234" s="62"/>
      <c r="M234" s="63"/>
    </row>
    <row r="235" spans="1:13" x14ac:dyDescent="0.25">
      <c r="A235" s="64"/>
      <c r="B235" s="63">
        <v>3</v>
      </c>
      <c r="C235" s="176" t="s">
        <v>2145</v>
      </c>
      <c r="D235" s="136" t="s">
        <v>109</v>
      </c>
      <c r="E235" s="177" t="s">
        <v>2146</v>
      </c>
      <c r="F235" s="146">
        <v>1</v>
      </c>
      <c r="G235" s="63">
        <v>1</v>
      </c>
      <c r="H235" s="63" t="s">
        <v>180</v>
      </c>
      <c r="I235" s="57" t="s">
        <v>222</v>
      </c>
      <c r="J235" s="62"/>
      <c r="K235" s="62"/>
      <c r="L235" s="62"/>
      <c r="M235" s="63"/>
    </row>
    <row r="236" spans="1:13" x14ac:dyDescent="0.25">
      <c r="A236" s="64"/>
      <c r="B236" s="63">
        <v>4</v>
      </c>
      <c r="C236" s="176" t="s">
        <v>2147</v>
      </c>
      <c r="D236" s="136" t="s">
        <v>109</v>
      </c>
      <c r="E236" s="178">
        <v>39869</v>
      </c>
      <c r="F236" s="146">
        <v>1</v>
      </c>
      <c r="G236" s="63">
        <v>1</v>
      </c>
      <c r="H236" s="63" t="s">
        <v>180</v>
      </c>
      <c r="I236" s="57" t="s">
        <v>222</v>
      </c>
      <c r="J236" s="62"/>
      <c r="K236" s="62"/>
      <c r="L236" s="62"/>
      <c r="M236" s="63"/>
    </row>
    <row r="237" spans="1:13" x14ac:dyDescent="0.25">
      <c r="A237" s="64"/>
      <c r="B237" s="63">
        <v>5</v>
      </c>
      <c r="C237" s="176" t="s">
        <v>2148</v>
      </c>
      <c r="D237" s="136" t="s">
        <v>229</v>
      </c>
      <c r="E237" s="178">
        <v>17908</v>
      </c>
      <c r="F237" s="146">
        <v>2</v>
      </c>
      <c r="G237" s="63">
        <v>1</v>
      </c>
      <c r="H237" s="63" t="s">
        <v>180</v>
      </c>
      <c r="I237" s="57" t="s">
        <v>222</v>
      </c>
      <c r="J237" s="62"/>
      <c r="K237" s="62"/>
      <c r="L237" s="62"/>
      <c r="M237" s="63"/>
    </row>
    <row r="238" spans="1:13" s="172" customFormat="1" ht="14.25" x14ac:dyDescent="0.2">
      <c r="A238" s="64">
        <v>60</v>
      </c>
      <c r="B238" s="64">
        <v>1</v>
      </c>
      <c r="C238" s="133" t="s">
        <v>2359</v>
      </c>
      <c r="D238" s="64" t="s">
        <v>95</v>
      </c>
      <c r="E238" s="134">
        <v>23762</v>
      </c>
      <c r="F238" s="64">
        <v>1</v>
      </c>
      <c r="G238" s="173">
        <v>1</v>
      </c>
      <c r="H238" s="64" t="s">
        <v>180</v>
      </c>
      <c r="I238" s="64" t="s">
        <v>222</v>
      </c>
      <c r="J238" s="75"/>
      <c r="K238" s="75"/>
      <c r="L238" s="75"/>
      <c r="M238" s="64"/>
    </row>
    <row r="239" spans="1:13" x14ac:dyDescent="0.25">
      <c r="A239" s="64"/>
      <c r="B239" s="63">
        <v>2</v>
      </c>
      <c r="C239" s="138" t="s">
        <v>2360</v>
      </c>
      <c r="D239" s="63" t="s">
        <v>96</v>
      </c>
      <c r="E239" s="139">
        <v>29309</v>
      </c>
      <c r="F239" s="63">
        <v>2</v>
      </c>
      <c r="G239" s="142">
        <v>1</v>
      </c>
      <c r="H239" s="63" t="s">
        <v>180</v>
      </c>
      <c r="I239" s="63" t="s">
        <v>222</v>
      </c>
      <c r="J239" s="62"/>
      <c r="K239" s="62"/>
      <c r="L239" s="62"/>
      <c r="M239" s="63"/>
    </row>
    <row r="240" spans="1:13" x14ac:dyDescent="0.25">
      <c r="A240" s="64"/>
      <c r="B240" s="63">
        <v>3</v>
      </c>
      <c r="C240" s="138" t="s">
        <v>2361</v>
      </c>
      <c r="D240" s="63" t="s">
        <v>109</v>
      </c>
      <c r="E240" s="139">
        <v>42089</v>
      </c>
      <c r="F240" s="63">
        <v>2</v>
      </c>
      <c r="G240" s="142">
        <v>1</v>
      </c>
      <c r="H240" s="63" t="s">
        <v>180</v>
      </c>
      <c r="I240" s="63" t="s">
        <v>222</v>
      </c>
      <c r="J240" s="62"/>
      <c r="K240" s="62"/>
      <c r="L240" s="62"/>
      <c r="M240" s="63"/>
    </row>
    <row r="241" spans="1:13" x14ac:dyDescent="0.25">
      <c r="A241" s="64"/>
      <c r="B241" s="63">
        <v>4</v>
      </c>
      <c r="C241" s="138" t="s">
        <v>2362</v>
      </c>
      <c r="D241" s="63" t="s">
        <v>109</v>
      </c>
      <c r="E241" s="139">
        <v>42513</v>
      </c>
      <c r="F241" s="63">
        <v>2</v>
      </c>
      <c r="G241" s="142">
        <v>1</v>
      </c>
      <c r="H241" s="63" t="s">
        <v>180</v>
      </c>
      <c r="I241" s="63" t="s">
        <v>222</v>
      </c>
      <c r="J241" s="62"/>
      <c r="K241" s="62"/>
      <c r="L241" s="62"/>
      <c r="M241" s="63"/>
    </row>
    <row r="242" spans="1:13" x14ac:dyDescent="0.25">
      <c r="A242" s="64">
        <v>61</v>
      </c>
      <c r="B242" s="63">
        <v>1</v>
      </c>
      <c r="C242" s="179" t="s">
        <v>2005</v>
      </c>
      <c r="D242" s="180">
        <v>1</v>
      </c>
      <c r="E242" s="181">
        <v>25491</v>
      </c>
      <c r="F242" s="182">
        <v>2</v>
      </c>
      <c r="G242" s="142">
        <v>1</v>
      </c>
      <c r="H242" s="63" t="s">
        <v>161</v>
      </c>
      <c r="I242" s="63" t="s">
        <v>222</v>
      </c>
      <c r="J242" s="62"/>
      <c r="K242" s="62"/>
      <c r="L242" s="62"/>
      <c r="M242" s="63"/>
    </row>
    <row r="243" spans="1:13" x14ac:dyDescent="0.25">
      <c r="A243" s="64"/>
      <c r="B243" s="63">
        <v>2</v>
      </c>
      <c r="C243" s="183" t="s">
        <v>2396</v>
      </c>
      <c r="D243" s="46" t="s">
        <v>109</v>
      </c>
      <c r="E243" s="49">
        <v>38635</v>
      </c>
      <c r="F243" s="46" t="s">
        <v>95</v>
      </c>
      <c r="G243" s="142">
        <v>1</v>
      </c>
      <c r="H243" s="63" t="s">
        <v>161</v>
      </c>
      <c r="I243" s="63" t="s">
        <v>222</v>
      </c>
      <c r="J243" s="62"/>
      <c r="K243" s="62"/>
      <c r="L243" s="62"/>
      <c r="M243" s="63"/>
    </row>
    <row r="244" spans="1:13" x14ac:dyDescent="0.25">
      <c r="A244" s="64">
        <v>62</v>
      </c>
      <c r="B244" s="63">
        <v>1</v>
      </c>
      <c r="C244" s="179" t="s">
        <v>2397</v>
      </c>
      <c r="D244" s="180">
        <v>1</v>
      </c>
      <c r="E244" s="181">
        <v>26882</v>
      </c>
      <c r="F244" s="184" t="s">
        <v>95</v>
      </c>
      <c r="G244" s="142">
        <v>1</v>
      </c>
      <c r="H244" s="63" t="s">
        <v>161</v>
      </c>
      <c r="I244" s="63" t="s">
        <v>222</v>
      </c>
      <c r="J244" s="62"/>
      <c r="K244" s="62"/>
      <c r="L244" s="62"/>
      <c r="M244" s="63"/>
    </row>
    <row r="245" spans="1:13" x14ac:dyDescent="0.25">
      <c r="A245" s="64"/>
      <c r="B245" s="63">
        <v>2</v>
      </c>
      <c r="C245" s="183" t="s">
        <v>2398</v>
      </c>
      <c r="D245" s="185">
        <v>2</v>
      </c>
      <c r="E245" s="49">
        <v>27646</v>
      </c>
      <c r="F245" s="186">
        <v>2</v>
      </c>
      <c r="G245" s="142">
        <v>1</v>
      </c>
      <c r="H245" s="63" t="s">
        <v>161</v>
      </c>
      <c r="I245" s="63" t="s">
        <v>222</v>
      </c>
      <c r="J245" s="62"/>
      <c r="K245" s="62"/>
      <c r="L245" s="62"/>
      <c r="M245" s="63"/>
    </row>
    <row r="246" spans="1:13" x14ac:dyDescent="0.25">
      <c r="A246" s="64"/>
      <c r="B246" s="63">
        <v>3</v>
      </c>
      <c r="C246" s="183" t="s">
        <v>2399</v>
      </c>
      <c r="D246" s="46" t="s">
        <v>109</v>
      </c>
      <c r="E246" s="49">
        <v>37104</v>
      </c>
      <c r="F246" s="186">
        <v>2</v>
      </c>
      <c r="G246" s="142">
        <v>1</v>
      </c>
      <c r="H246" s="63" t="s">
        <v>161</v>
      </c>
      <c r="I246" s="63" t="s">
        <v>222</v>
      </c>
      <c r="J246" s="62"/>
      <c r="K246" s="62"/>
      <c r="L246" s="62"/>
      <c r="M246" s="63"/>
    </row>
    <row r="247" spans="1:13" x14ac:dyDescent="0.25">
      <c r="A247" s="64"/>
      <c r="B247" s="63">
        <v>4</v>
      </c>
      <c r="C247" s="183" t="s">
        <v>2400</v>
      </c>
      <c r="D247" s="46" t="s">
        <v>109</v>
      </c>
      <c r="E247" s="49">
        <v>38361</v>
      </c>
      <c r="F247" s="186">
        <v>2</v>
      </c>
      <c r="G247" s="142">
        <v>1</v>
      </c>
      <c r="H247" s="63" t="s">
        <v>161</v>
      </c>
      <c r="I247" s="63" t="s">
        <v>222</v>
      </c>
      <c r="J247" s="62"/>
      <c r="K247" s="62"/>
      <c r="L247" s="62"/>
      <c r="M247" s="63"/>
    </row>
    <row r="248" spans="1:13" s="172" customFormat="1" ht="14.25" x14ac:dyDescent="0.2">
      <c r="A248" s="64">
        <v>63</v>
      </c>
      <c r="B248" s="64">
        <v>1</v>
      </c>
      <c r="C248" s="71" t="s">
        <v>2292</v>
      </c>
      <c r="D248" s="170">
        <v>1</v>
      </c>
      <c r="E248" s="171">
        <v>12337</v>
      </c>
      <c r="F248" s="64">
        <v>2</v>
      </c>
      <c r="G248" s="173">
        <v>1</v>
      </c>
      <c r="H248" s="64" t="s">
        <v>172</v>
      </c>
      <c r="I248" s="64" t="s">
        <v>222</v>
      </c>
      <c r="J248" s="75"/>
      <c r="K248" s="75"/>
      <c r="L248" s="75"/>
      <c r="M248" s="64"/>
    </row>
    <row r="249" spans="1:13" x14ac:dyDescent="0.25">
      <c r="A249" s="64"/>
      <c r="B249" s="63">
        <v>2</v>
      </c>
      <c r="C249" s="167" t="s">
        <v>2293</v>
      </c>
      <c r="D249" s="48">
        <v>3</v>
      </c>
      <c r="E249" s="168">
        <v>29079</v>
      </c>
      <c r="F249" s="41">
        <v>2</v>
      </c>
      <c r="G249" s="142">
        <v>1</v>
      </c>
      <c r="H249" s="63" t="s">
        <v>172</v>
      </c>
      <c r="I249" s="63" t="s">
        <v>222</v>
      </c>
      <c r="J249" s="62"/>
      <c r="K249" s="62"/>
      <c r="L249" s="62"/>
      <c r="M249" s="63"/>
    </row>
    <row r="250" spans="1:13" x14ac:dyDescent="0.25">
      <c r="A250" s="64">
        <v>64</v>
      </c>
      <c r="B250" s="63">
        <v>1</v>
      </c>
      <c r="C250" s="179" t="s">
        <v>2407</v>
      </c>
      <c r="D250" s="180">
        <v>1</v>
      </c>
      <c r="E250" s="181">
        <v>29476</v>
      </c>
      <c r="F250" s="182">
        <v>2</v>
      </c>
      <c r="G250" s="142">
        <v>1</v>
      </c>
      <c r="H250" s="63" t="s">
        <v>185</v>
      </c>
      <c r="I250" s="63" t="s">
        <v>222</v>
      </c>
      <c r="J250" s="62"/>
      <c r="K250" s="62"/>
      <c r="L250" s="62"/>
      <c r="M250" s="63"/>
    </row>
    <row r="251" spans="1:13" x14ac:dyDescent="0.25">
      <c r="A251" s="64"/>
      <c r="B251" s="63">
        <v>2</v>
      </c>
      <c r="C251" s="183" t="s">
        <v>2408</v>
      </c>
      <c r="D251" s="46" t="s">
        <v>109</v>
      </c>
      <c r="E251" s="49">
        <v>40470</v>
      </c>
      <c r="F251" s="46" t="s">
        <v>95</v>
      </c>
      <c r="G251" s="142">
        <v>1</v>
      </c>
      <c r="H251" s="63" t="s">
        <v>185</v>
      </c>
      <c r="I251" s="63" t="s">
        <v>222</v>
      </c>
      <c r="J251" s="62"/>
      <c r="K251" s="62"/>
      <c r="L251" s="62"/>
      <c r="M251" s="63"/>
    </row>
    <row r="252" spans="1:13" x14ac:dyDescent="0.25">
      <c r="A252" s="64">
        <v>65</v>
      </c>
      <c r="B252" s="64">
        <v>1</v>
      </c>
      <c r="C252" s="187" t="s">
        <v>2409</v>
      </c>
      <c r="D252" s="188">
        <v>1</v>
      </c>
      <c r="E252" s="189">
        <v>28177</v>
      </c>
      <c r="F252" s="188">
        <v>2</v>
      </c>
      <c r="G252" s="142">
        <v>1</v>
      </c>
      <c r="H252" s="63" t="s">
        <v>185</v>
      </c>
      <c r="I252" s="63" t="s">
        <v>222</v>
      </c>
      <c r="J252" s="62"/>
      <c r="K252" s="62"/>
      <c r="L252" s="62"/>
      <c r="M252" s="63"/>
    </row>
    <row r="253" spans="1:13" x14ac:dyDescent="0.25">
      <c r="A253" s="64"/>
      <c r="B253" s="63">
        <v>2</v>
      </c>
      <c r="C253" s="83" t="s">
        <v>2410</v>
      </c>
      <c r="D253" s="47">
        <v>2</v>
      </c>
      <c r="E253" s="82">
        <v>29514</v>
      </c>
      <c r="F253" s="47">
        <v>1</v>
      </c>
      <c r="G253" s="142">
        <v>1</v>
      </c>
      <c r="H253" s="63" t="s">
        <v>185</v>
      </c>
      <c r="I253" s="63" t="s">
        <v>222</v>
      </c>
      <c r="J253" s="62"/>
      <c r="K253" s="62"/>
      <c r="L253" s="62"/>
      <c r="M253" s="63"/>
    </row>
    <row r="254" spans="1:13" x14ac:dyDescent="0.25">
      <c r="A254" s="64"/>
      <c r="B254" s="63">
        <v>3</v>
      </c>
      <c r="C254" s="83" t="s">
        <v>2411</v>
      </c>
      <c r="D254" s="47">
        <v>3</v>
      </c>
      <c r="E254" s="82">
        <v>41224</v>
      </c>
      <c r="F254" s="47">
        <v>1</v>
      </c>
      <c r="G254" s="142">
        <v>1</v>
      </c>
      <c r="H254" s="63" t="s">
        <v>185</v>
      </c>
      <c r="I254" s="63" t="s">
        <v>222</v>
      </c>
      <c r="J254" s="62"/>
      <c r="K254" s="62"/>
      <c r="L254" s="62"/>
      <c r="M254" s="63"/>
    </row>
    <row r="255" spans="1:13" x14ac:dyDescent="0.25">
      <c r="A255" s="64"/>
      <c r="B255" s="63">
        <v>4</v>
      </c>
      <c r="C255" s="83" t="s">
        <v>1015</v>
      </c>
      <c r="D255" s="47">
        <v>3</v>
      </c>
      <c r="E255" s="82">
        <v>42675</v>
      </c>
      <c r="F255" s="47">
        <v>1</v>
      </c>
      <c r="G255" s="142">
        <v>1</v>
      </c>
      <c r="H255" s="63" t="s">
        <v>185</v>
      </c>
      <c r="I255" s="63" t="s">
        <v>222</v>
      </c>
      <c r="J255" s="62"/>
      <c r="K255" s="62"/>
      <c r="L255" s="62"/>
      <c r="M255" s="63"/>
    </row>
    <row r="256" spans="1:13" s="172" customFormat="1" x14ac:dyDescent="0.25">
      <c r="A256" s="64">
        <v>66</v>
      </c>
      <c r="B256" s="64">
        <v>1</v>
      </c>
      <c r="C256" s="163" t="s">
        <v>538</v>
      </c>
      <c r="D256" s="164">
        <v>1</v>
      </c>
      <c r="E256" s="165">
        <v>23630</v>
      </c>
      <c r="F256" s="166">
        <v>2</v>
      </c>
      <c r="G256" s="142">
        <v>1</v>
      </c>
      <c r="H256" s="64" t="s">
        <v>168</v>
      </c>
      <c r="I256" s="63" t="s">
        <v>222</v>
      </c>
      <c r="J256" s="75"/>
      <c r="K256" s="75"/>
      <c r="L256" s="75"/>
      <c r="M256" s="64"/>
    </row>
    <row r="257" spans="1:13" x14ac:dyDescent="0.25">
      <c r="A257" s="64"/>
      <c r="B257" s="63">
        <v>2</v>
      </c>
      <c r="C257" s="167" t="s">
        <v>1883</v>
      </c>
      <c r="D257" s="48">
        <v>3</v>
      </c>
      <c r="E257" s="168">
        <v>38341</v>
      </c>
      <c r="F257" s="41">
        <v>2</v>
      </c>
      <c r="G257" s="142">
        <v>1</v>
      </c>
      <c r="H257" s="63" t="s">
        <v>168</v>
      </c>
      <c r="I257" s="63" t="s">
        <v>222</v>
      </c>
      <c r="J257" s="62"/>
      <c r="K257" s="62"/>
      <c r="L257" s="62"/>
      <c r="M257" s="63"/>
    </row>
    <row r="258" spans="1:13" x14ac:dyDescent="0.25">
      <c r="A258" s="64">
        <v>67</v>
      </c>
      <c r="B258" s="63">
        <v>1</v>
      </c>
      <c r="C258" s="163" t="s">
        <v>1581</v>
      </c>
      <c r="D258" s="164">
        <v>1</v>
      </c>
      <c r="E258" s="165">
        <v>20491</v>
      </c>
      <c r="F258" s="166">
        <v>2</v>
      </c>
      <c r="G258" s="142">
        <v>1</v>
      </c>
      <c r="H258" s="64" t="s">
        <v>168</v>
      </c>
      <c r="I258" s="63" t="s">
        <v>222</v>
      </c>
      <c r="J258" s="62"/>
      <c r="K258" s="62"/>
      <c r="L258" s="62"/>
      <c r="M258" s="63"/>
    </row>
    <row r="259" spans="1:13" x14ac:dyDescent="0.25">
      <c r="A259" s="64"/>
      <c r="B259" s="63">
        <v>2</v>
      </c>
      <c r="C259" s="167" t="s">
        <v>2425</v>
      </c>
      <c r="D259" s="48">
        <v>3</v>
      </c>
      <c r="E259" s="168">
        <v>29429</v>
      </c>
      <c r="F259" s="169">
        <v>1</v>
      </c>
      <c r="G259" s="142">
        <v>1</v>
      </c>
      <c r="H259" s="63" t="s">
        <v>168</v>
      </c>
      <c r="I259" s="63" t="s">
        <v>222</v>
      </c>
      <c r="J259" s="62"/>
      <c r="K259" s="62"/>
      <c r="L259" s="62"/>
      <c r="M259" s="63"/>
    </row>
    <row r="260" spans="1:13" s="172" customFormat="1" x14ac:dyDescent="0.25">
      <c r="A260" s="64">
        <v>68</v>
      </c>
      <c r="B260" s="64">
        <v>1</v>
      </c>
      <c r="C260" s="190" t="s">
        <v>873</v>
      </c>
      <c r="D260" s="191">
        <v>1</v>
      </c>
      <c r="E260" s="192">
        <v>24092</v>
      </c>
      <c r="F260" s="191">
        <v>1</v>
      </c>
      <c r="G260" s="173">
        <v>1</v>
      </c>
      <c r="H260" s="64" t="s">
        <v>152</v>
      </c>
      <c r="I260" s="63" t="s">
        <v>222</v>
      </c>
      <c r="J260" s="75"/>
      <c r="K260" s="75"/>
      <c r="L260" s="75"/>
      <c r="M260" s="64"/>
    </row>
    <row r="261" spans="1:13" x14ac:dyDescent="0.25">
      <c r="A261" s="64"/>
      <c r="B261" s="63">
        <v>2</v>
      </c>
      <c r="C261" s="193" t="s">
        <v>875</v>
      </c>
      <c r="D261" s="194">
        <v>2</v>
      </c>
      <c r="E261" s="195">
        <v>25035</v>
      </c>
      <c r="F261" s="194">
        <v>2</v>
      </c>
      <c r="G261" s="142">
        <v>1</v>
      </c>
      <c r="H261" s="63" t="s">
        <v>152</v>
      </c>
      <c r="I261" s="63" t="s">
        <v>222</v>
      </c>
      <c r="J261" s="62"/>
      <c r="K261" s="62"/>
      <c r="L261" s="62"/>
      <c r="M261" s="63"/>
    </row>
    <row r="262" spans="1:13" x14ac:dyDescent="0.25">
      <c r="A262" s="64"/>
      <c r="B262" s="63">
        <v>3</v>
      </c>
      <c r="C262" s="193" t="s">
        <v>877</v>
      </c>
      <c r="D262" s="194">
        <v>3</v>
      </c>
      <c r="E262" s="195">
        <v>38643</v>
      </c>
      <c r="F262" s="196">
        <v>1</v>
      </c>
      <c r="G262" s="142">
        <v>1</v>
      </c>
      <c r="H262" s="63" t="s">
        <v>152</v>
      </c>
      <c r="I262" s="63" t="s">
        <v>222</v>
      </c>
      <c r="J262" s="62"/>
      <c r="K262" s="62"/>
      <c r="L262" s="62"/>
      <c r="M262" s="63"/>
    </row>
    <row r="263" spans="1:13" x14ac:dyDescent="0.25">
      <c r="A263" s="64"/>
      <c r="B263" s="63">
        <v>4</v>
      </c>
      <c r="C263" s="193" t="s">
        <v>879</v>
      </c>
      <c r="D263" s="194">
        <v>3</v>
      </c>
      <c r="E263" s="195">
        <v>34929</v>
      </c>
      <c r="F263" s="196">
        <v>1</v>
      </c>
      <c r="G263" s="142">
        <v>1</v>
      </c>
      <c r="H263" s="63" t="s">
        <v>152</v>
      </c>
      <c r="I263" s="63" t="s">
        <v>222</v>
      </c>
      <c r="J263" s="62"/>
      <c r="K263" s="62"/>
      <c r="L263" s="62"/>
      <c r="M263" s="63"/>
    </row>
    <row r="264" spans="1:13" x14ac:dyDescent="0.25">
      <c r="A264" s="64"/>
      <c r="B264" s="63">
        <v>5</v>
      </c>
      <c r="C264" s="193" t="s">
        <v>881</v>
      </c>
      <c r="D264" s="194">
        <v>5</v>
      </c>
      <c r="E264" s="195">
        <v>42074</v>
      </c>
      <c r="F264" s="194">
        <v>1</v>
      </c>
      <c r="G264" s="142">
        <v>1</v>
      </c>
      <c r="H264" s="63" t="s">
        <v>152</v>
      </c>
      <c r="I264" s="63" t="s">
        <v>222</v>
      </c>
      <c r="J264" s="62"/>
      <c r="K264" s="62"/>
      <c r="L264" s="62"/>
      <c r="M264" s="63"/>
    </row>
    <row r="265" spans="1:13" x14ac:dyDescent="0.25">
      <c r="A265" s="162"/>
      <c r="B265" s="63">
        <v>6</v>
      </c>
      <c r="C265" s="193" t="s">
        <v>883</v>
      </c>
      <c r="D265" s="194">
        <v>5</v>
      </c>
      <c r="E265" s="195">
        <v>43764</v>
      </c>
      <c r="F265" s="194">
        <v>2</v>
      </c>
      <c r="G265" s="142">
        <v>1</v>
      </c>
      <c r="H265" s="63" t="s">
        <v>152</v>
      </c>
      <c r="I265" s="63" t="s">
        <v>222</v>
      </c>
      <c r="J265" s="62"/>
      <c r="K265" s="62"/>
      <c r="L265" s="62"/>
      <c r="M265" s="63"/>
    </row>
    <row r="267" spans="1:13" x14ac:dyDescent="0.25">
      <c r="J267" s="444" t="s">
        <v>2495</v>
      </c>
    </row>
  </sheetData>
  <autoFilter ref="A7:N265"/>
  <mergeCells count="18">
    <mergeCell ref="M5:M6"/>
    <mergeCell ref="A5:A6"/>
    <mergeCell ref="B5:B6"/>
    <mergeCell ref="C5:C6"/>
    <mergeCell ref="D5:D6"/>
    <mergeCell ref="E5:E6"/>
    <mergeCell ref="F5:F6"/>
    <mergeCell ref="G5:G6"/>
    <mergeCell ref="H5:I5"/>
    <mergeCell ref="J5:J6"/>
    <mergeCell ref="K5:K6"/>
    <mergeCell ref="L5:L6"/>
    <mergeCell ref="I4:M4"/>
    <mergeCell ref="F1:M1"/>
    <mergeCell ref="A2:C2"/>
    <mergeCell ref="F2:M2"/>
    <mergeCell ref="A3:M3"/>
    <mergeCell ref="A1:D1"/>
  </mergeCells>
  <phoneticPr fontId="80" type="noConversion"/>
  <pageMargins left="0.82677165354330717" right="0.19685039370078741" top="0.51181102362204722" bottom="0.31496062992125984" header="0.31496062992125984" footer="0.31496062992125984"/>
  <pageSetup paperSize="9" scale="95"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79"/>
  <sheetViews>
    <sheetView workbookViewId="0">
      <selection activeCell="I79" sqref="I79"/>
    </sheetView>
  </sheetViews>
  <sheetFormatPr defaultColWidth="8.85546875" defaultRowHeight="15" x14ac:dyDescent="0.25"/>
  <cols>
    <col min="1" max="1" width="4.28515625" style="61" customWidth="1"/>
    <col min="2" max="2" width="17.42578125" style="61" customWidth="1"/>
    <col min="3" max="3" width="10.85546875" style="61" customWidth="1"/>
    <col min="4" max="4" width="16.85546875" style="61" customWidth="1"/>
    <col min="5" max="5" width="12.140625" style="61" customWidth="1"/>
    <col min="6" max="6" width="11" style="61" customWidth="1"/>
    <col min="7" max="7" width="16.5703125" style="61" customWidth="1"/>
    <col min="8" max="8" width="7.85546875" style="61" customWidth="1"/>
    <col min="9" max="10" width="8.85546875" style="61"/>
    <col min="11" max="11" width="11.28515625" style="61" customWidth="1"/>
    <col min="12" max="12" width="13" style="61" customWidth="1"/>
    <col min="13" max="16384" width="8.85546875" style="61"/>
  </cols>
  <sheetData>
    <row r="1" spans="1:12" ht="33.75" customHeight="1" x14ac:dyDescent="0.3">
      <c r="A1" s="447" t="s">
        <v>2318</v>
      </c>
      <c r="B1" s="447"/>
      <c r="C1" s="447"/>
      <c r="D1" s="447"/>
      <c r="F1" s="485" t="s">
        <v>2317</v>
      </c>
      <c r="G1" s="486"/>
      <c r="H1" s="486"/>
      <c r="I1" s="486"/>
      <c r="J1" s="486"/>
      <c r="K1" s="486"/>
      <c r="L1" s="486"/>
    </row>
    <row r="2" spans="1:12" ht="9.75" customHeight="1" x14ac:dyDescent="0.25">
      <c r="A2" s="349"/>
      <c r="B2" s="33"/>
      <c r="C2" s="33"/>
    </row>
    <row r="3" spans="1:12" ht="57.75" customHeight="1" x14ac:dyDescent="0.25">
      <c r="A3" s="487" t="s">
        <v>2319</v>
      </c>
      <c r="B3" s="488"/>
      <c r="C3" s="488"/>
      <c r="D3" s="488"/>
      <c r="E3" s="488"/>
      <c r="F3" s="488"/>
      <c r="G3" s="488"/>
      <c r="H3" s="488"/>
      <c r="I3" s="488"/>
      <c r="J3" s="488"/>
      <c r="K3" s="488"/>
      <c r="L3" s="488"/>
    </row>
    <row r="4" spans="1:12" ht="16.5" customHeight="1" x14ac:dyDescent="0.25">
      <c r="A4" s="349"/>
      <c r="B4" s="33"/>
      <c r="C4" s="33"/>
      <c r="J4" s="489" t="s">
        <v>192</v>
      </c>
      <c r="K4" s="489"/>
      <c r="L4" s="489"/>
    </row>
    <row r="5" spans="1:12" ht="19.5" customHeight="1" x14ac:dyDescent="0.25">
      <c r="A5" s="483" t="s">
        <v>0</v>
      </c>
      <c r="B5" s="483" t="s">
        <v>110</v>
      </c>
      <c r="C5" s="483" t="s">
        <v>8</v>
      </c>
      <c r="D5" s="483" t="s">
        <v>2320</v>
      </c>
      <c r="E5" s="483" t="s">
        <v>9</v>
      </c>
      <c r="F5" s="483"/>
      <c r="G5" s="483"/>
      <c r="H5" s="483" t="s">
        <v>10</v>
      </c>
      <c r="I5" s="483"/>
      <c r="J5" s="483"/>
      <c r="K5" s="483"/>
      <c r="L5" s="483" t="s">
        <v>2321</v>
      </c>
    </row>
    <row r="6" spans="1:12" ht="31.5" customHeight="1" x14ac:dyDescent="0.25">
      <c r="A6" s="483"/>
      <c r="B6" s="483"/>
      <c r="C6" s="483"/>
      <c r="D6" s="483"/>
      <c r="E6" s="483" t="s">
        <v>11</v>
      </c>
      <c r="F6" s="483"/>
      <c r="G6" s="482" t="s">
        <v>12</v>
      </c>
      <c r="H6" s="483" t="s">
        <v>13</v>
      </c>
      <c r="I6" s="483" t="s">
        <v>14</v>
      </c>
      <c r="J6" s="483"/>
      <c r="K6" s="482" t="s">
        <v>15</v>
      </c>
      <c r="L6" s="483"/>
    </row>
    <row r="7" spans="1:12" ht="42" customHeight="1" x14ac:dyDescent="0.25">
      <c r="A7" s="483"/>
      <c r="B7" s="483"/>
      <c r="C7" s="483"/>
      <c r="D7" s="483"/>
      <c r="E7" s="483"/>
      <c r="F7" s="483"/>
      <c r="G7" s="482"/>
      <c r="H7" s="483"/>
      <c r="I7" s="483"/>
      <c r="J7" s="483"/>
      <c r="K7" s="482"/>
      <c r="L7" s="483"/>
    </row>
    <row r="8" spans="1:12" ht="44.25" customHeight="1" x14ac:dyDescent="0.25">
      <c r="A8" s="483"/>
      <c r="B8" s="483"/>
      <c r="C8" s="483"/>
      <c r="D8" s="483"/>
      <c r="E8" s="44" t="s">
        <v>16</v>
      </c>
      <c r="F8" s="44" t="s">
        <v>17</v>
      </c>
      <c r="G8" s="482"/>
      <c r="H8" s="483"/>
      <c r="I8" s="370" t="s">
        <v>18</v>
      </c>
      <c r="J8" s="370" t="s">
        <v>19</v>
      </c>
      <c r="K8" s="482"/>
      <c r="L8" s="483"/>
    </row>
    <row r="9" spans="1:12" ht="16.5" customHeight="1" x14ac:dyDescent="0.25">
      <c r="A9" s="44" t="s">
        <v>6</v>
      </c>
      <c r="B9" s="44" t="s">
        <v>7</v>
      </c>
      <c r="C9" s="360" t="s">
        <v>22</v>
      </c>
      <c r="D9" s="371">
        <v>1</v>
      </c>
      <c r="E9" s="371">
        <v>2</v>
      </c>
      <c r="F9" s="371">
        <v>3</v>
      </c>
      <c r="G9" s="371">
        <v>4</v>
      </c>
      <c r="H9" s="371">
        <v>5</v>
      </c>
      <c r="I9" s="371">
        <v>6</v>
      </c>
      <c r="J9" s="371">
        <v>7</v>
      </c>
      <c r="K9" s="371">
        <v>8</v>
      </c>
      <c r="L9" s="371">
        <v>9</v>
      </c>
    </row>
    <row r="10" spans="1:12" ht="15.6" customHeight="1" x14ac:dyDescent="0.25">
      <c r="A10" s="484">
        <v>1</v>
      </c>
      <c r="B10" s="480" t="s">
        <v>150</v>
      </c>
      <c r="C10" s="372" t="s">
        <v>20</v>
      </c>
      <c r="D10" s="329">
        <v>1</v>
      </c>
      <c r="E10" s="363">
        <v>0</v>
      </c>
      <c r="F10" s="363">
        <v>0</v>
      </c>
      <c r="G10" s="363"/>
      <c r="H10" s="363">
        <v>0</v>
      </c>
      <c r="I10" s="363">
        <v>0</v>
      </c>
      <c r="J10" s="363">
        <v>1</v>
      </c>
      <c r="K10" s="363"/>
      <c r="L10" s="363">
        <v>1</v>
      </c>
    </row>
    <row r="11" spans="1:12" ht="15.6" customHeight="1" x14ac:dyDescent="0.25">
      <c r="A11" s="484"/>
      <c r="B11" s="481"/>
      <c r="C11" s="372" t="s">
        <v>5</v>
      </c>
      <c r="D11" s="329">
        <v>2</v>
      </c>
      <c r="E11" s="363">
        <v>0</v>
      </c>
      <c r="F11" s="363">
        <v>0</v>
      </c>
      <c r="G11" s="363"/>
      <c r="H11" s="363">
        <v>0</v>
      </c>
      <c r="I11" s="363">
        <v>0</v>
      </c>
      <c r="J11" s="363">
        <v>1</v>
      </c>
      <c r="K11" s="363"/>
      <c r="L11" s="363">
        <v>1</v>
      </c>
    </row>
    <row r="12" spans="1:12" ht="15.6" customHeight="1" x14ac:dyDescent="0.25">
      <c r="A12" s="484">
        <v>2</v>
      </c>
      <c r="B12" s="480" t="s">
        <v>151</v>
      </c>
      <c r="C12" s="372" t="s">
        <v>20</v>
      </c>
      <c r="D12" s="329">
        <v>1</v>
      </c>
      <c r="E12" s="363">
        <v>0</v>
      </c>
      <c r="F12" s="363">
        <v>1</v>
      </c>
      <c r="G12" s="363"/>
      <c r="H12" s="363">
        <v>0</v>
      </c>
      <c r="I12" s="363">
        <v>0</v>
      </c>
      <c r="J12" s="363">
        <v>0</v>
      </c>
      <c r="K12" s="363"/>
      <c r="L12" s="363">
        <v>0</v>
      </c>
    </row>
    <row r="13" spans="1:12" ht="15.6" customHeight="1" x14ac:dyDescent="0.25">
      <c r="A13" s="484"/>
      <c r="B13" s="481"/>
      <c r="C13" s="372" t="s">
        <v>5</v>
      </c>
      <c r="D13" s="329">
        <v>3</v>
      </c>
      <c r="E13" s="363">
        <v>0</v>
      </c>
      <c r="F13" s="363">
        <v>3</v>
      </c>
      <c r="G13" s="363"/>
      <c r="H13" s="363">
        <v>0</v>
      </c>
      <c r="I13" s="363">
        <v>0</v>
      </c>
      <c r="J13" s="363">
        <v>0</v>
      </c>
      <c r="K13" s="363"/>
      <c r="L13" s="363">
        <v>0</v>
      </c>
    </row>
    <row r="14" spans="1:12" ht="15.6" customHeight="1" x14ac:dyDescent="0.25">
      <c r="A14" s="480">
        <v>3</v>
      </c>
      <c r="B14" s="480" t="s">
        <v>152</v>
      </c>
      <c r="C14" s="372" t="s">
        <v>20</v>
      </c>
      <c r="D14" s="329">
        <v>6</v>
      </c>
      <c r="E14" s="363">
        <v>1</v>
      </c>
      <c r="F14" s="363">
        <v>0</v>
      </c>
      <c r="G14" s="363"/>
      <c r="H14" s="363">
        <v>0</v>
      </c>
      <c r="I14" s="363">
        <v>0</v>
      </c>
      <c r="J14" s="363">
        <v>2</v>
      </c>
      <c r="K14" s="363"/>
      <c r="L14" s="363">
        <v>4</v>
      </c>
    </row>
    <row r="15" spans="1:12" ht="15.6" customHeight="1" x14ac:dyDescent="0.25">
      <c r="A15" s="481"/>
      <c r="B15" s="481"/>
      <c r="C15" s="372" t="s">
        <v>5</v>
      </c>
      <c r="D15" s="329">
        <v>21</v>
      </c>
      <c r="E15" s="363">
        <v>6</v>
      </c>
      <c r="F15" s="363">
        <v>0</v>
      </c>
      <c r="G15" s="363"/>
      <c r="H15" s="363">
        <v>0</v>
      </c>
      <c r="I15" s="363">
        <v>0</v>
      </c>
      <c r="J15" s="363">
        <v>11</v>
      </c>
      <c r="K15" s="363"/>
      <c r="L15" s="363">
        <v>14</v>
      </c>
    </row>
    <row r="16" spans="1:12" ht="15.6" customHeight="1" x14ac:dyDescent="0.25">
      <c r="A16" s="480">
        <v>4</v>
      </c>
      <c r="B16" s="480" t="s">
        <v>153</v>
      </c>
      <c r="C16" s="372" t="s">
        <v>20</v>
      </c>
      <c r="D16" s="329">
        <v>9</v>
      </c>
      <c r="E16" s="363">
        <v>1</v>
      </c>
      <c r="F16" s="363">
        <v>1</v>
      </c>
      <c r="G16" s="363"/>
      <c r="H16" s="363">
        <v>0</v>
      </c>
      <c r="I16" s="363">
        <v>0</v>
      </c>
      <c r="J16" s="363">
        <v>2</v>
      </c>
      <c r="K16" s="363"/>
      <c r="L16" s="363">
        <v>9</v>
      </c>
    </row>
    <row r="17" spans="1:12" ht="15.6" customHeight="1" x14ac:dyDescent="0.25">
      <c r="A17" s="481"/>
      <c r="B17" s="481"/>
      <c r="C17" s="372" t="s">
        <v>5</v>
      </c>
      <c r="D17" s="329">
        <v>15</v>
      </c>
      <c r="E17" s="363">
        <v>3</v>
      </c>
      <c r="F17" s="363">
        <v>9</v>
      </c>
      <c r="G17" s="363"/>
      <c r="H17" s="363">
        <v>0</v>
      </c>
      <c r="I17" s="363">
        <v>0</v>
      </c>
      <c r="J17" s="363">
        <v>5</v>
      </c>
      <c r="K17" s="363"/>
      <c r="L17" s="363">
        <v>16</v>
      </c>
    </row>
    <row r="18" spans="1:12" ht="15.6" customHeight="1" x14ac:dyDescent="0.25">
      <c r="A18" s="480">
        <v>5</v>
      </c>
      <c r="B18" s="480" t="s">
        <v>154</v>
      </c>
      <c r="C18" s="372" t="s">
        <v>20</v>
      </c>
      <c r="D18" s="329">
        <v>3</v>
      </c>
      <c r="E18" s="363">
        <v>1</v>
      </c>
      <c r="F18" s="363">
        <v>0</v>
      </c>
      <c r="G18" s="363"/>
      <c r="H18" s="363">
        <v>0</v>
      </c>
      <c r="I18" s="363">
        <v>0</v>
      </c>
      <c r="J18" s="363">
        <v>0</v>
      </c>
      <c r="K18" s="363"/>
      <c r="L18" s="363">
        <v>3</v>
      </c>
    </row>
    <row r="19" spans="1:12" ht="15.6" customHeight="1" x14ac:dyDescent="0.25">
      <c r="A19" s="481"/>
      <c r="B19" s="481"/>
      <c r="C19" s="372" t="s">
        <v>5</v>
      </c>
      <c r="D19" s="329">
        <v>10</v>
      </c>
      <c r="E19" s="363">
        <v>1</v>
      </c>
      <c r="F19" s="363">
        <v>0</v>
      </c>
      <c r="G19" s="363"/>
      <c r="H19" s="363">
        <v>0</v>
      </c>
      <c r="I19" s="363">
        <v>0</v>
      </c>
      <c r="J19" s="363">
        <v>0</v>
      </c>
      <c r="K19" s="363"/>
      <c r="L19" s="363">
        <v>13</v>
      </c>
    </row>
    <row r="20" spans="1:12" ht="15.6" customHeight="1" x14ac:dyDescent="0.25">
      <c r="A20" s="480">
        <v>6</v>
      </c>
      <c r="B20" s="480" t="s">
        <v>155</v>
      </c>
      <c r="C20" s="372" t="s">
        <v>20</v>
      </c>
      <c r="D20" s="329">
        <v>0</v>
      </c>
      <c r="E20" s="363">
        <v>0</v>
      </c>
      <c r="F20" s="363">
        <v>0</v>
      </c>
      <c r="G20" s="363"/>
      <c r="H20" s="363">
        <v>0</v>
      </c>
      <c r="I20" s="363">
        <v>0</v>
      </c>
      <c r="J20" s="363">
        <v>0</v>
      </c>
      <c r="K20" s="363"/>
      <c r="L20" s="363">
        <v>4</v>
      </c>
    </row>
    <row r="21" spans="1:12" ht="15.6" customHeight="1" x14ac:dyDescent="0.25">
      <c r="A21" s="481"/>
      <c r="B21" s="481"/>
      <c r="C21" s="372" t="s">
        <v>5</v>
      </c>
      <c r="D21" s="329">
        <v>0</v>
      </c>
      <c r="E21" s="363">
        <v>0</v>
      </c>
      <c r="F21" s="363">
        <v>0</v>
      </c>
      <c r="G21" s="363"/>
      <c r="H21" s="363">
        <v>0</v>
      </c>
      <c r="I21" s="363">
        <v>0</v>
      </c>
      <c r="J21" s="363">
        <v>0</v>
      </c>
      <c r="K21" s="363"/>
      <c r="L21" s="363">
        <v>8</v>
      </c>
    </row>
    <row r="22" spans="1:12" ht="15.6" customHeight="1" x14ac:dyDescent="0.25">
      <c r="A22" s="484">
        <v>7</v>
      </c>
      <c r="B22" s="480" t="s">
        <v>156</v>
      </c>
      <c r="C22" s="372" t="s">
        <v>20</v>
      </c>
      <c r="D22" s="329">
        <v>6</v>
      </c>
      <c r="E22" s="363">
        <v>2</v>
      </c>
      <c r="F22" s="363">
        <v>1</v>
      </c>
      <c r="G22" s="363"/>
      <c r="H22" s="363">
        <v>0</v>
      </c>
      <c r="I22" s="363">
        <v>0</v>
      </c>
      <c r="J22" s="363">
        <v>1</v>
      </c>
      <c r="K22" s="363"/>
      <c r="L22" s="363">
        <v>5</v>
      </c>
    </row>
    <row r="23" spans="1:12" ht="15.6" customHeight="1" x14ac:dyDescent="0.25">
      <c r="A23" s="484"/>
      <c r="B23" s="481"/>
      <c r="C23" s="372" t="s">
        <v>5</v>
      </c>
      <c r="D23" s="329">
        <v>15</v>
      </c>
      <c r="E23" s="363">
        <v>7</v>
      </c>
      <c r="F23" s="363">
        <v>5</v>
      </c>
      <c r="G23" s="363"/>
      <c r="H23" s="363">
        <v>0</v>
      </c>
      <c r="I23" s="363">
        <v>0</v>
      </c>
      <c r="J23" s="363">
        <v>3</v>
      </c>
      <c r="K23" s="363"/>
      <c r="L23" s="363">
        <v>11</v>
      </c>
    </row>
    <row r="24" spans="1:12" ht="15.6" customHeight="1" x14ac:dyDescent="0.25">
      <c r="A24" s="480">
        <v>8</v>
      </c>
      <c r="B24" s="480" t="s">
        <v>157</v>
      </c>
      <c r="C24" s="372" t="s">
        <v>20</v>
      </c>
      <c r="D24" s="329">
        <v>2</v>
      </c>
      <c r="E24" s="363">
        <v>1</v>
      </c>
      <c r="F24" s="363">
        <v>0</v>
      </c>
      <c r="G24" s="363"/>
      <c r="H24" s="363">
        <v>0</v>
      </c>
      <c r="I24" s="363">
        <v>0</v>
      </c>
      <c r="J24" s="363">
        <v>0</v>
      </c>
      <c r="K24" s="363"/>
      <c r="L24" s="363">
        <v>1</v>
      </c>
    </row>
    <row r="25" spans="1:12" ht="15.6" customHeight="1" x14ac:dyDescent="0.25">
      <c r="A25" s="481"/>
      <c r="B25" s="481"/>
      <c r="C25" s="372" t="s">
        <v>5</v>
      </c>
      <c r="D25" s="329">
        <v>2</v>
      </c>
      <c r="E25" s="363">
        <v>1</v>
      </c>
      <c r="F25" s="363">
        <v>0</v>
      </c>
      <c r="G25" s="363"/>
      <c r="H25" s="363">
        <v>0</v>
      </c>
      <c r="I25" s="363">
        <v>0</v>
      </c>
      <c r="J25" s="363">
        <v>0</v>
      </c>
      <c r="K25" s="363"/>
      <c r="L25" s="363">
        <v>1</v>
      </c>
    </row>
    <row r="26" spans="1:12" ht="15.6" customHeight="1" x14ac:dyDescent="0.25">
      <c r="A26" s="480">
        <v>9</v>
      </c>
      <c r="B26" s="480" t="s">
        <v>184</v>
      </c>
      <c r="C26" s="372" t="s">
        <v>20</v>
      </c>
      <c r="D26" s="329">
        <v>2</v>
      </c>
      <c r="E26" s="363">
        <v>1</v>
      </c>
      <c r="F26" s="363">
        <v>0</v>
      </c>
      <c r="G26" s="363"/>
      <c r="H26" s="363">
        <v>2</v>
      </c>
      <c r="I26" s="363">
        <v>0</v>
      </c>
      <c r="J26" s="363">
        <v>2</v>
      </c>
      <c r="K26" s="363"/>
      <c r="L26" s="363">
        <v>3</v>
      </c>
    </row>
    <row r="27" spans="1:12" ht="15.6" customHeight="1" x14ac:dyDescent="0.25">
      <c r="A27" s="481"/>
      <c r="B27" s="481"/>
      <c r="C27" s="372" t="s">
        <v>5</v>
      </c>
      <c r="D27" s="329">
        <v>5</v>
      </c>
      <c r="E27" s="363">
        <v>4</v>
      </c>
      <c r="F27" s="363">
        <v>0</v>
      </c>
      <c r="G27" s="363"/>
      <c r="H27" s="363">
        <v>2</v>
      </c>
      <c r="I27" s="363">
        <v>0</v>
      </c>
      <c r="J27" s="363">
        <v>2</v>
      </c>
      <c r="K27" s="363"/>
      <c r="L27" s="363">
        <v>3</v>
      </c>
    </row>
    <row r="28" spans="1:12" ht="15.6" customHeight="1" x14ac:dyDescent="0.25">
      <c r="A28" s="480">
        <v>10</v>
      </c>
      <c r="B28" s="480" t="s">
        <v>159</v>
      </c>
      <c r="C28" s="372" t="s">
        <v>20</v>
      </c>
      <c r="D28" s="329">
        <v>5</v>
      </c>
      <c r="E28" s="363">
        <v>0</v>
      </c>
      <c r="F28" s="363">
        <v>0</v>
      </c>
      <c r="G28" s="363"/>
      <c r="H28" s="363">
        <v>0</v>
      </c>
      <c r="I28" s="363">
        <v>0</v>
      </c>
      <c r="J28" s="363">
        <v>0</v>
      </c>
      <c r="K28" s="363"/>
      <c r="L28" s="363">
        <v>5</v>
      </c>
    </row>
    <row r="29" spans="1:12" ht="15.6" customHeight="1" x14ac:dyDescent="0.25">
      <c r="A29" s="481"/>
      <c r="B29" s="481"/>
      <c r="C29" s="372" t="s">
        <v>5</v>
      </c>
      <c r="D29" s="329">
        <v>20</v>
      </c>
      <c r="E29" s="363">
        <v>0</v>
      </c>
      <c r="F29" s="363">
        <v>0</v>
      </c>
      <c r="G29" s="363"/>
      <c r="H29" s="363">
        <v>0</v>
      </c>
      <c r="I29" s="363">
        <v>0</v>
      </c>
      <c r="J29" s="363">
        <v>0</v>
      </c>
      <c r="K29" s="363"/>
      <c r="L29" s="363">
        <v>23</v>
      </c>
    </row>
    <row r="30" spans="1:12" ht="15.6" customHeight="1" x14ac:dyDescent="0.25">
      <c r="A30" s="480">
        <v>11</v>
      </c>
      <c r="B30" s="480" t="s">
        <v>160</v>
      </c>
      <c r="C30" s="372" t="s">
        <v>20</v>
      </c>
      <c r="D30" s="329">
        <v>2</v>
      </c>
      <c r="E30" s="363">
        <v>0</v>
      </c>
      <c r="F30" s="363">
        <v>0</v>
      </c>
      <c r="G30" s="363"/>
      <c r="H30" s="363">
        <v>0</v>
      </c>
      <c r="I30" s="363">
        <v>0</v>
      </c>
      <c r="J30" s="363">
        <v>1</v>
      </c>
      <c r="K30" s="363"/>
      <c r="L30" s="363">
        <v>3</v>
      </c>
    </row>
    <row r="31" spans="1:12" ht="15.6" customHeight="1" x14ac:dyDescent="0.25">
      <c r="A31" s="481"/>
      <c r="B31" s="481"/>
      <c r="C31" s="372" t="s">
        <v>5</v>
      </c>
      <c r="D31" s="329">
        <v>2</v>
      </c>
      <c r="E31" s="363">
        <v>0</v>
      </c>
      <c r="F31" s="363">
        <v>0</v>
      </c>
      <c r="G31" s="363"/>
      <c r="H31" s="363">
        <v>0</v>
      </c>
      <c r="I31" s="363">
        <v>0</v>
      </c>
      <c r="J31" s="363">
        <v>2</v>
      </c>
      <c r="K31" s="363"/>
      <c r="L31" s="363">
        <v>4</v>
      </c>
    </row>
    <row r="32" spans="1:12" ht="15.6" customHeight="1" x14ac:dyDescent="0.25">
      <c r="A32" s="480">
        <v>12</v>
      </c>
      <c r="B32" s="480" t="s">
        <v>161</v>
      </c>
      <c r="C32" s="372" t="s">
        <v>20</v>
      </c>
      <c r="D32" s="329">
        <v>5</v>
      </c>
      <c r="E32" s="363">
        <v>1</v>
      </c>
      <c r="F32" s="363">
        <v>0</v>
      </c>
      <c r="G32" s="363"/>
      <c r="H32" s="363">
        <v>0</v>
      </c>
      <c r="I32" s="363">
        <v>0</v>
      </c>
      <c r="J32" s="363">
        <v>1</v>
      </c>
      <c r="K32" s="363"/>
      <c r="L32" s="363">
        <v>5</v>
      </c>
    </row>
    <row r="33" spans="1:12" ht="15.6" customHeight="1" x14ac:dyDescent="0.25">
      <c r="A33" s="481"/>
      <c r="B33" s="481"/>
      <c r="C33" s="372" t="s">
        <v>5</v>
      </c>
      <c r="D33" s="329">
        <v>12</v>
      </c>
      <c r="E33" s="363">
        <v>2</v>
      </c>
      <c r="F33" s="363">
        <v>0</v>
      </c>
      <c r="G33" s="363"/>
      <c r="H33" s="363">
        <v>0</v>
      </c>
      <c r="I33" s="363">
        <v>0</v>
      </c>
      <c r="J33" s="363">
        <v>2</v>
      </c>
      <c r="K33" s="363"/>
      <c r="L33" s="363">
        <v>12</v>
      </c>
    </row>
    <row r="34" spans="1:12" ht="15.6" customHeight="1" x14ac:dyDescent="0.25">
      <c r="A34" s="480">
        <v>13</v>
      </c>
      <c r="B34" s="480" t="s">
        <v>162</v>
      </c>
      <c r="C34" s="372" t="s">
        <v>20</v>
      </c>
      <c r="D34" s="329">
        <v>2</v>
      </c>
      <c r="E34" s="363">
        <v>0</v>
      </c>
      <c r="F34" s="363">
        <v>0</v>
      </c>
      <c r="G34" s="363"/>
      <c r="H34" s="363">
        <v>0</v>
      </c>
      <c r="I34" s="363">
        <v>0</v>
      </c>
      <c r="J34" s="363">
        <v>1</v>
      </c>
      <c r="K34" s="363"/>
      <c r="L34" s="363">
        <v>3</v>
      </c>
    </row>
    <row r="35" spans="1:12" ht="15.6" customHeight="1" x14ac:dyDescent="0.25">
      <c r="A35" s="481"/>
      <c r="B35" s="481"/>
      <c r="C35" s="372" t="s">
        <v>5</v>
      </c>
      <c r="D35" s="329">
        <v>2</v>
      </c>
      <c r="E35" s="363">
        <v>0</v>
      </c>
      <c r="F35" s="363">
        <v>0</v>
      </c>
      <c r="G35" s="363"/>
      <c r="H35" s="363">
        <v>0</v>
      </c>
      <c r="I35" s="363">
        <v>0</v>
      </c>
      <c r="J35" s="363">
        <v>2</v>
      </c>
      <c r="K35" s="363"/>
      <c r="L35" s="363">
        <v>4</v>
      </c>
    </row>
    <row r="36" spans="1:12" ht="15.6" customHeight="1" x14ac:dyDescent="0.25">
      <c r="A36" s="480">
        <v>14</v>
      </c>
      <c r="B36" s="480" t="s">
        <v>163</v>
      </c>
      <c r="C36" s="372" t="s">
        <v>20</v>
      </c>
      <c r="D36" s="329">
        <v>4</v>
      </c>
      <c r="E36" s="363">
        <v>2</v>
      </c>
      <c r="F36" s="363">
        <v>0</v>
      </c>
      <c r="G36" s="363"/>
      <c r="H36" s="363">
        <v>0</v>
      </c>
      <c r="I36" s="363">
        <v>0</v>
      </c>
      <c r="J36" s="363">
        <v>1</v>
      </c>
      <c r="K36" s="363"/>
      <c r="L36" s="363">
        <v>3</v>
      </c>
    </row>
    <row r="37" spans="1:12" ht="15.6" customHeight="1" x14ac:dyDescent="0.25">
      <c r="A37" s="481"/>
      <c r="B37" s="481"/>
      <c r="C37" s="372" t="s">
        <v>5</v>
      </c>
      <c r="D37" s="329">
        <v>15</v>
      </c>
      <c r="E37" s="363">
        <v>8</v>
      </c>
      <c r="F37" s="363">
        <v>0</v>
      </c>
      <c r="G37" s="363"/>
      <c r="H37" s="363">
        <v>0</v>
      </c>
      <c r="I37" s="363">
        <v>0</v>
      </c>
      <c r="J37" s="363">
        <v>3</v>
      </c>
      <c r="K37" s="363"/>
      <c r="L37" s="363">
        <v>10</v>
      </c>
    </row>
    <row r="38" spans="1:12" ht="15.6" customHeight="1" x14ac:dyDescent="0.25">
      <c r="A38" s="480">
        <v>15</v>
      </c>
      <c r="B38" s="480" t="s">
        <v>164</v>
      </c>
      <c r="C38" s="372" t="s">
        <v>20</v>
      </c>
      <c r="D38" s="329">
        <v>1</v>
      </c>
      <c r="E38" s="363">
        <v>0</v>
      </c>
      <c r="F38" s="363">
        <v>1</v>
      </c>
      <c r="G38" s="363"/>
      <c r="H38" s="363">
        <v>0</v>
      </c>
      <c r="I38" s="363">
        <v>0</v>
      </c>
      <c r="J38" s="363">
        <v>0</v>
      </c>
      <c r="K38" s="363"/>
      <c r="L38" s="363">
        <v>1</v>
      </c>
    </row>
    <row r="39" spans="1:12" ht="15.6" customHeight="1" x14ac:dyDescent="0.25">
      <c r="A39" s="481"/>
      <c r="B39" s="481"/>
      <c r="C39" s="372" t="s">
        <v>5</v>
      </c>
      <c r="D39" s="329">
        <v>7</v>
      </c>
      <c r="E39" s="363">
        <v>0</v>
      </c>
      <c r="F39" s="363">
        <v>7</v>
      </c>
      <c r="G39" s="363"/>
      <c r="H39" s="363">
        <v>0</v>
      </c>
      <c r="I39" s="363">
        <v>0</v>
      </c>
      <c r="J39" s="363">
        <v>0</v>
      </c>
      <c r="K39" s="363"/>
      <c r="L39" s="363">
        <v>4</v>
      </c>
    </row>
    <row r="40" spans="1:12" ht="15.6" customHeight="1" x14ac:dyDescent="0.25">
      <c r="A40" s="480">
        <v>16</v>
      </c>
      <c r="B40" s="480" t="s">
        <v>165</v>
      </c>
      <c r="C40" s="372" t="s">
        <v>20</v>
      </c>
      <c r="D40" s="329">
        <v>1</v>
      </c>
      <c r="E40" s="363">
        <v>0</v>
      </c>
      <c r="F40" s="363">
        <v>0</v>
      </c>
      <c r="G40" s="363"/>
      <c r="H40" s="363">
        <v>0</v>
      </c>
      <c r="I40" s="363">
        <v>0</v>
      </c>
      <c r="J40" s="363">
        <v>2</v>
      </c>
      <c r="K40" s="363"/>
      <c r="L40" s="363">
        <v>3</v>
      </c>
    </row>
    <row r="41" spans="1:12" ht="15.6" customHeight="1" x14ac:dyDescent="0.25">
      <c r="A41" s="481"/>
      <c r="B41" s="481"/>
      <c r="C41" s="372" t="s">
        <v>5</v>
      </c>
      <c r="D41" s="329">
        <v>4</v>
      </c>
      <c r="E41" s="363">
        <v>0</v>
      </c>
      <c r="F41" s="363">
        <v>0</v>
      </c>
      <c r="G41" s="363"/>
      <c r="H41" s="363">
        <v>0</v>
      </c>
      <c r="I41" s="363">
        <v>0</v>
      </c>
      <c r="J41" s="363">
        <v>8</v>
      </c>
      <c r="K41" s="363"/>
      <c r="L41" s="363">
        <v>12</v>
      </c>
    </row>
    <row r="42" spans="1:12" ht="15.6" customHeight="1" x14ac:dyDescent="0.25">
      <c r="A42" s="480">
        <v>17</v>
      </c>
      <c r="B42" s="480" t="s">
        <v>166</v>
      </c>
      <c r="C42" s="372" t="s">
        <v>20</v>
      </c>
      <c r="D42" s="329">
        <v>3</v>
      </c>
      <c r="E42" s="363">
        <v>1</v>
      </c>
      <c r="F42" s="363">
        <v>0</v>
      </c>
      <c r="G42" s="363"/>
      <c r="H42" s="363">
        <v>0</v>
      </c>
      <c r="I42" s="363">
        <v>0</v>
      </c>
      <c r="J42" s="363">
        <v>0</v>
      </c>
      <c r="K42" s="363"/>
      <c r="L42" s="363">
        <v>3</v>
      </c>
    </row>
    <row r="43" spans="1:12" ht="15.6" customHeight="1" x14ac:dyDescent="0.25">
      <c r="A43" s="481"/>
      <c r="B43" s="481"/>
      <c r="C43" s="372" t="s">
        <v>5</v>
      </c>
      <c r="D43" s="329">
        <v>8</v>
      </c>
      <c r="E43" s="363">
        <v>5</v>
      </c>
      <c r="F43" s="363">
        <v>0</v>
      </c>
      <c r="G43" s="363"/>
      <c r="H43" s="363">
        <v>0</v>
      </c>
      <c r="I43" s="363">
        <v>0</v>
      </c>
      <c r="J43" s="363">
        <v>0</v>
      </c>
      <c r="K43" s="363"/>
      <c r="L43" s="363">
        <v>8</v>
      </c>
    </row>
    <row r="44" spans="1:12" ht="15.6" customHeight="1" x14ac:dyDescent="0.25">
      <c r="A44" s="480">
        <v>18</v>
      </c>
      <c r="B44" s="480" t="s">
        <v>185</v>
      </c>
      <c r="C44" s="372" t="s">
        <v>20</v>
      </c>
      <c r="D44" s="329">
        <v>5</v>
      </c>
      <c r="E44" s="363">
        <v>2</v>
      </c>
      <c r="F44" s="363">
        <v>0</v>
      </c>
      <c r="G44" s="363"/>
      <c r="H44" s="363">
        <v>0</v>
      </c>
      <c r="I44" s="363">
        <v>3</v>
      </c>
      <c r="J44" s="363">
        <v>1</v>
      </c>
      <c r="K44" s="363"/>
      <c r="L44" s="363">
        <v>4</v>
      </c>
    </row>
    <row r="45" spans="1:12" ht="15.6" customHeight="1" x14ac:dyDescent="0.25">
      <c r="A45" s="481"/>
      <c r="B45" s="481"/>
      <c r="C45" s="372" t="s">
        <v>5</v>
      </c>
      <c r="D45" s="329">
        <v>11</v>
      </c>
      <c r="E45" s="363">
        <v>4</v>
      </c>
      <c r="F45" s="363">
        <v>0</v>
      </c>
      <c r="G45" s="363"/>
      <c r="H45" s="363">
        <v>0</v>
      </c>
      <c r="I45" s="363">
        <v>0</v>
      </c>
      <c r="J45" s="363">
        <v>2</v>
      </c>
      <c r="K45" s="363"/>
      <c r="L45" s="363">
        <v>9</v>
      </c>
    </row>
    <row r="46" spans="1:12" ht="15.6" customHeight="1" x14ac:dyDescent="0.25">
      <c r="A46" s="480">
        <v>19</v>
      </c>
      <c r="B46" s="480" t="s">
        <v>168</v>
      </c>
      <c r="C46" s="372" t="s">
        <v>20</v>
      </c>
      <c r="D46" s="329">
        <v>2</v>
      </c>
      <c r="E46" s="363">
        <v>2</v>
      </c>
      <c r="F46" s="363">
        <v>1</v>
      </c>
      <c r="G46" s="363"/>
      <c r="H46" s="363">
        <v>0</v>
      </c>
      <c r="I46" s="363">
        <v>0</v>
      </c>
      <c r="J46" s="363">
        <v>1</v>
      </c>
      <c r="K46" s="363"/>
      <c r="L46" s="363">
        <v>1</v>
      </c>
    </row>
    <row r="47" spans="1:12" ht="15.6" customHeight="1" x14ac:dyDescent="0.25">
      <c r="A47" s="481"/>
      <c r="B47" s="481"/>
      <c r="C47" s="372" t="s">
        <v>5</v>
      </c>
      <c r="D47" s="329">
        <v>10</v>
      </c>
      <c r="E47" s="363">
        <v>10</v>
      </c>
      <c r="F47" s="363">
        <v>5</v>
      </c>
      <c r="G47" s="363"/>
      <c r="H47" s="363">
        <v>0</v>
      </c>
      <c r="I47" s="363">
        <v>0</v>
      </c>
      <c r="J47" s="363">
        <v>1</v>
      </c>
      <c r="K47" s="363"/>
      <c r="L47" s="363">
        <v>1</v>
      </c>
    </row>
    <row r="48" spans="1:12" ht="15.6" customHeight="1" x14ac:dyDescent="0.25">
      <c r="A48" s="480">
        <v>20</v>
      </c>
      <c r="B48" s="480" t="s">
        <v>169</v>
      </c>
      <c r="C48" s="372" t="s">
        <v>20</v>
      </c>
      <c r="D48" s="329">
        <v>1</v>
      </c>
      <c r="E48" s="363">
        <v>1</v>
      </c>
      <c r="F48" s="363">
        <v>0</v>
      </c>
      <c r="G48" s="363"/>
      <c r="H48" s="363">
        <v>0</v>
      </c>
      <c r="I48" s="363">
        <v>0</v>
      </c>
      <c r="J48" s="363">
        <v>0</v>
      </c>
      <c r="K48" s="363"/>
      <c r="L48" s="363">
        <v>0</v>
      </c>
    </row>
    <row r="49" spans="1:12" ht="15.6" customHeight="1" x14ac:dyDescent="0.25">
      <c r="A49" s="481"/>
      <c r="B49" s="481"/>
      <c r="C49" s="372" t="s">
        <v>5</v>
      </c>
      <c r="D49" s="329">
        <v>2</v>
      </c>
      <c r="E49" s="363">
        <v>2</v>
      </c>
      <c r="F49" s="363">
        <v>0</v>
      </c>
      <c r="G49" s="363"/>
      <c r="H49" s="363">
        <v>0</v>
      </c>
      <c r="I49" s="363">
        <v>0</v>
      </c>
      <c r="J49" s="363">
        <v>0</v>
      </c>
      <c r="K49" s="363"/>
      <c r="L49" s="363">
        <v>0</v>
      </c>
    </row>
    <row r="50" spans="1:12" ht="15.6" customHeight="1" x14ac:dyDescent="0.25">
      <c r="A50" s="480">
        <v>21</v>
      </c>
      <c r="B50" s="480" t="s">
        <v>170</v>
      </c>
      <c r="C50" s="372" t="s">
        <v>20</v>
      </c>
      <c r="D50" s="329">
        <v>4</v>
      </c>
      <c r="E50" s="363">
        <v>3</v>
      </c>
      <c r="F50" s="363">
        <v>2</v>
      </c>
      <c r="G50" s="363"/>
      <c r="H50" s="363">
        <v>0</v>
      </c>
      <c r="I50" s="363">
        <v>0</v>
      </c>
      <c r="J50" s="363">
        <v>0</v>
      </c>
      <c r="K50" s="363"/>
      <c r="L50" s="363">
        <v>1</v>
      </c>
    </row>
    <row r="51" spans="1:12" ht="15.6" customHeight="1" x14ac:dyDescent="0.25">
      <c r="A51" s="481"/>
      <c r="B51" s="481"/>
      <c r="C51" s="372" t="s">
        <v>5</v>
      </c>
      <c r="D51" s="329">
        <v>9</v>
      </c>
      <c r="E51" s="363">
        <v>8</v>
      </c>
      <c r="F51" s="363">
        <v>7</v>
      </c>
      <c r="G51" s="363"/>
      <c r="H51" s="363">
        <v>0</v>
      </c>
      <c r="I51" s="363">
        <v>0</v>
      </c>
      <c r="J51" s="363">
        <v>0</v>
      </c>
      <c r="K51" s="363"/>
      <c r="L51" s="363">
        <v>1</v>
      </c>
    </row>
    <row r="52" spans="1:12" ht="15.6" customHeight="1" x14ac:dyDescent="0.25">
      <c r="A52" s="480">
        <v>22</v>
      </c>
      <c r="B52" s="480" t="s">
        <v>171</v>
      </c>
      <c r="C52" s="372" t="s">
        <v>20</v>
      </c>
      <c r="D52" s="329">
        <v>4</v>
      </c>
      <c r="E52" s="363">
        <v>2</v>
      </c>
      <c r="F52" s="363">
        <v>0</v>
      </c>
      <c r="G52" s="363"/>
      <c r="H52" s="363">
        <v>0</v>
      </c>
      <c r="I52" s="363">
        <v>0</v>
      </c>
      <c r="J52" s="363">
        <v>1</v>
      </c>
      <c r="K52" s="363"/>
      <c r="L52" s="363">
        <v>3</v>
      </c>
    </row>
    <row r="53" spans="1:12" ht="15.6" customHeight="1" x14ac:dyDescent="0.25">
      <c r="A53" s="481"/>
      <c r="B53" s="481"/>
      <c r="C53" s="372" t="s">
        <v>5</v>
      </c>
      <c r="D53" s="329">
        <v>16</v>
      </c>
      <c r="E53" s="363">
        <v>5</v>
      </c>
      <c r="F53" s="363">
        <v>0</v>
      </c>
      <c r="G53" s="363"/>
      <c r="H53" s="363">
        <v>0</v>
      </c>
      <c r="I53" s="363">
        <v>0</v>
      </c>
      <c r="J53" s="363">
        <v>4</v>
      </c>
      <c r="K53" s="363"/>
      <c r="L53" s="363">
        <v>14</v>
      </c>
    </row>
    <row r="54" spans="1:12" ht="15.6" customHeight="1" x14ac:dyDescent="0.25">
      <c r="A54" s="480">
        <v>23</v>
      </c>
      <c r="B54" s="480" t="s">
        <v>172</v>
      </c>
      <c r="C54" s="372" t="s">
        <v>20</v>
      </c>
      <c r="D54" s="329">
        <v>7</v>
      </c>
      <c r="E54" s="363">
        <v>2</v>
      </c>
      <c r="F54" s="363">
        <v>1</v>
      </c>
      <c r="G54" s="363"/>
      <c r="H54" s="363">
        <v>0</v>
      </c>
      <c r="I54" s="363">
        <v>0</v>
      </c>
      <c r="J54" s="363">
        <v>1</v>
      </c>
      <c r="K54" s="363"/>
      <c r="L54" s="363">
        <v>6</v>
      </c>
    </row>
    <row r="55" spans="1:12" ht="15.6" customHeight="1" x14ac:dyDescent="0.25">
      <c r="A55" s="481"/>
      <c r="B55" s="481"/>
      <c r="C55" s="372" t="s">
        <v>5</v>
      </c>
      <c r="D55" s="329">
        <v>17</v>
      </c>
      <c r="E55" s="363">
        <v>4</v>
      </c>
      <c r="F55" s="363">
        <v>1</v>
      </c>
      <c r="G55" s="363"/>
      <c r="H55" s="363">
        <v>0</v>
      </c>
      <c r="I55" s="363">
        <v>0</v>
      </c>
      <c r="J55" s="363">
        <v>1</v>
      </c>
      <c r="K55" s="363"/>
      <c r="L55" s="363">
        <v>13</v>
      </c>
    </row>
    <row r="56" spans="1:12" ht="15.6" customHeight="1" x14ac:dyDescent="0.25">
      <c r="A56" s="480">
        <v>24</v>
      </c>
      <c r="B56" s="480" t="s">
        <v>173</v>
      </c>
      <c r="C56" s="372" t="s">
        <v>20</v>
      </c>
      <c r="D56" s="329">
        <v>1</v>
      </c>
      <c r="E56" s="363">
        <v>1</v>
      </c>
      <c r="F56" s="363">
        <v>1</v>
      </c>
      <c r="G56" s="363"/>
      <c r="H56" s="363">
        <v>0</v>
      </c>
      <c r="I56" s="363">
        <v>0</v>
      </c>
      <c r="J56" s="363">
        <v>1</v>
      </c>
      <c r="K56" s="363"/>
      <c r="L56" s="363">
        <v>1</v>
      </c>
    </row>
    <row r="57" spans="1:12" ht="15.6" customHeight="1" x14ac:dyDescent="0.25">
      <c r="A57" s="481"/>
      <c r="B57" s="481"/>
      <c r="C57" s="372" t="s">
        <v>5</v>
      </c>
      <c r="D57" s="329">
        <v>1</v>
      </c>
      <c r="E57" s="363">
        <v>1</v>
      </c>
      <c r="F57" s="363">
        <v>1</v>
      </c>
      <c r="G57" s="363"/>
      <c r="H57" s="363">
        <v>0</v>
      </c>
      <c r="I57" s="363">
        <v>0</v>
      </c>
      <c r="J57" s="363">
        <v>1</v>
      </c>
      <c r="K57" s="363"/>
      <c r="L57" s="363">
        <v>1</v>
      </c>
    </row>
    <row r="58" spans="1:12" ht="15.6" customHeight="1" x14ac:dyDescent="0.25">
      <c r="A58" s="480">
        <v>25</v>
      </c>
      <c r="B58" s="480" t="s">
        <v>174</v>
      </c>
      <c r="C58" s="372" t="s">
        <v>20</v>
      </c>
      <c r="D58" s="329">
        <v>3</v>
      </c>
      <c r="E58" s="363">
        <v>1</v>
      </c>
      <c r="F58" s="363">
        <v>1</v>
      </c>
      <c r="G58" s="363"/>
      <c r="H58" s="363">
        <v>0</v>
      </c>
      <c r="I58" s="363">
        <v>0</v>
      </c>
      <c r="J58" s="363">
        <v>1</v>
      </c>
      <c r="K58" s="363"/>
      <c r="L58" s="363">
        <v>3</v>
      </c>
    </row>
    <row r="59" spans="1:12" ht="15.6" customHeight="1" x14ac:dyDescent="0.25">
      <c r="A59" s="481"/>
      <c r="B59" s="481"/>
      <c r="C59" s="372" t="s">
        <v>5</v>
      </c>
      <c r="D59" s="329">
        <v>10</v>
      </c>
      <c r="E59" s="363">
        <v>3</v>
      </c>
      <c r="F59" s="363">
        <v>3</v>
      </c>
      <c r="G59" s="363"/>
      <c r="H59" s="363">
        <v>0</v>
      </c>
      <c r="I59" s="363">
        <v>0</v>
      </c>
      <c r="J59" s="363">
        <v>2</v>
      </c>
      <c r="K59" s="363"/>
      <c r="L59" s="363">
        <v>9</v>
      </c>
    </row>
    <row r="60" spans="1:12" ht="15.6" customHeight="1" x14ac:dyDescent="0.25">
      <c r="A60" s="480">
        <v>26</v>
      </c>
      <c r="B60" s="480" t="s">
        <v>186</v>
      </c>
      <c r="C60" s="372" t="s">
        <v>20</v>
      </c>
      <c r="D60" s="329">
        <v>3</v>
      </c>
      <c r="E60" s="363">
        <v>1</v>
      </c>
      <c r="F60" s="363">
        <v>0</v>
      </c>
      <c r="G60" s="363"/>
      <c r="H60" s="363">
        <v>0</v>
      </c>
      <c r="I60" s="363">
        <v>0</v>
      </c>
      <c r="J60" s="363">
        <v>0</v>
      </c>
      <c r="K60" s="363"/>
      <c r="L60" s="363">
        <v>2</v>
      </c>
    </row>
    <row r="61" spans="1:12" ht="15.6" customHeight="1" x14ac:dyDescent="0.25">
      <c r="A61" s="481"/>
      <c r="B61" s="481"/>
      <c r="C61" s="372" t="s">
        <v>5</v>
      </c>
      <c r="D61" s="329">
        <v>4</v>
      </c>
      <c r="E61" s="363">
        <v>2</v>
      </c>
      <c r="F61" s="363">
        <v>0</v>
      </c>
      <c r="G61" s="363"/>
      <c r="H61" s="363">
        <v>0</v>
      </c>
      <c r="I61" s="363">
        <v>0</v>
      </c>
      <c r="J61" s="363">
        <v>0</v>
      </c>
      <c r="K61" s="363"/>
      <c r="L61" s="363">
        <v>2</v>
      </c>
    </row>
    <row r="62" spans="1:12" ht="15.6" customHeight="1" x14ac:dyDescent="0.25">
      <c r="A62" s="480">
        <v>27</v>
      </c>
      <c r="B62" s="480" t="s">
        <v>176</v>
      </c>
      <c r="C62" s="372" t="s">
        <v>20</v>
      </c>
      <c r="D62" s="329">
        <v>2</v>
      </c>
      <c r="E62" s="363">
        <v>0</v>
      </c>
      <c r="F62" s="363">
        <v>0</v>
      </c>
      <c r="G62" s="363"/>
      <c r="H62" s="363">
        <v>0</v>
      </c>
      <c r="I62" s="363">
        <v>0</v>
      </c>
      <c r="J62" s="363">
        <v>0</v>
      </c>
      <c r="K62" s="363"/>
      <c r="L62" s="363">
        <v>2</v>
      </c>
    </row>
    <row r="63" spans="1:12" ht="15.6" customHeight="1" x14ac:dyDescent="0.25">
      <c r="A63" s="481"/>
      <c r="B63" s="481"/>
      <c r="C63" s="372" t="s">
        <v>5</v>
      </c>
      <c r="D63" s="329">
        <v>4</v>
      </c>
      <c r="E63" s="363">
        <v>0</v>
      </c>
      <c r="F63" s="363">
        <v>0</v>
      </c>
      <c r="G63" s="363"/>
      <c r="H63" s="363">
        <v>0</v>
      </c>
      <c r="I63" s="363">
        <v>0</v>
      </c>
      <c r="J63" s="363">
        <v>0</v>
      </c>
      <c r="K63" s="363"/>
      <c r="L63" s="363">
        <v>4</v>
      </c>
    </row>
    <row r="64" spans="1:12" ht="15.6" customHeight="1" x14ac:dyDescent="0.25">
      <c r="A64" s="480">
        <v>28</v>
      </c>
      <c r="B64" s="480" t="s">
        <v>177</v>
      </c>
      <c r="C64" s="372" t="s">
        <v>20</v>
      </c>
      <c r="D64" s="329">
        <v>3</v>
      </c>
      <c r="E64" s="363">
        <v>2</v>
      </c>
      <c r="F64" s="363">
        <v>0</v>
      </c>
      <c r="G64" s="363"/>
      <c r="H64" s="363">
        <v>0</v>
      </c>
      <c r="I64" s="363">
        <v>0</v>
      </c>
      <c r="J64" s="363">
        <v>1</v>
      </c>
      <c r="K64" s="363"/>
      <c r="L64" s="363">
        <v>2</v>
      </c>
    </row>
    <row r="65" spans="1:12" ht="15.6" customHeight="1" x14ac:dyDescent="0.25">
      <c r="A65" s="481"/>
      <c r="B65" s="481"/>
      <c r="C65" s="372" t="s">
        <v>5</v>
      </c>
      <c r="D65" s="329">
        <v>9</v>
      </c>
      <c r="E65" s="363">
        <v>8</v>
      </c>
      <c r="F65" s="363">
        <v>0</v>
      </c>
      <c r="G65" s="363"/>
      <c r="H65" s="363">
        <v>0</v>
      </c>
      <c r="I65" s="363">
        <v>0</v>
      </c>
      <c r="J65" s="363">
        <v>5</v>
      </c>
      <c r="K65" s="363"/>
      <c r="L65" s="363">
        <v>8</v>
      </c>
    </row>
    <row r="66" spans="1:12" ht="15.6" customHeight="1" x14ac:dyDescent="0.25">
      <c r="A66" s="480">
        <v>29</v>
      </c>
      <c r="B66" s="480" t="s">
        <v>187</v>
      </c>
      <c r="C66" s="372" t="s">
        <v>20</v>
      </c>
      <c r="D66" s="329">
        <v>12</v>
      </c>
      <c r="E66" s="363">
        <v>4</v>
      </c>
      <c r="F66" s="363">
        <v>3</v>
      </c>
      <c r="G66" s="363"/>
      <c r="H66" s="363">
        <v>0</v>
      </c>
      <c r="I66" s="363">
        <v>0</v>
      </c>
      <c r="J66" s="363">
        <v>3</v>
      </c>
      <c r="K66" s="363"/>
      <c r="L66" s="363">
        <v>8</v>
      </c>
    </row>
    <row r="67" spans="1:12" ht="15.6" customHeight="1" x14ac:dyDescent="0.25">
      <c r="A67" s="481"/>
      <c r="B67" s="481"/>
      <c r="C67" s="372" t="s">
        <v>5</v>
      </c>
      <c r="D67" s="329">
        <v>46</v>
      </c>
      <c r="E67" s="363">
        <v>15</v>
      </c>
      <c r="F67" s="363">
        <v>18</v>
      </c>
      <c r="G67" s="363"/>
      <c r="H67" s="363">
        <v>0</v>
      </c>
      <c r="I67" s="363">
        <v>0</v>
      </c>
      <c r="J67" s="363">
        <v>7</v>
      </c>
      <c r="K67" s="363"/>
      <c r="L67" s="363">
        <v>31</v>
      </c>
    </row>
    <row r="68" spans="1:12" ht="15.6" customHeight="1" x14ac:dyDescent="0.25">
      <c r="A68" s="480">
        <v>30</v>
      </c>
      <c r="B68" s="480" t="s">
        <v>179</v>
      </c>
      <c r="C68" s="372" t="s">
        <v>20</v>
      </c>
      <c r="D68" s="329">
        <v>5</v>
      </c>
      <c r="E68" s="363">
        <v>0</v>
      </c>
      <c r="F68" s="363">
        <v>0</v>
      </c>
      <c r="G68" s="363"/>
      <c r="H68" s="363">
        <v>0</v>
      </c>
      <c r="I68" s="363">
        <v>0</v>
      </c>
      <c r="J68" s="363">
        <v>0</v>
      </c>
      <c r="K68" s="363"/>
      <c r="L68" s="363">
        <v>4</v>
      </c>
    </row>
    <row r="69" spans="1:12" ht="15.6" customHeight="1" x14ac:dyDescent="0.25">
      <c r="A69" s="481"/>
      <c r="B69" s="481"/>
      <c r="C69" s="372" t="s">
        <v>5</v>
      </c>
      <c r="D69" s="329">
        <v>16</v>
      </c>
      <c r="E69" s="363">
        <v>0</v>
      </c>
      <c r="F69" s="363">
        <v>0</v>
      </c>
      <c r="G69" s="363"/>
      <c r="H69" s="363">
        <v>0</v>
      </c>
      <c r="I69" s="363">
        <v>0</v>
      </c>
      <c r="J69" s="363">
        <v>0</v>
      </c>
      <c r="K69" s="363"/>
      <c r="L69" s="363">
        <v>11</v>
      </c>
    </row>
    <row r="70" spans="1:12" ht="15.6" customHeight="1" x14ac:dyDescent="0.25">
      <c r="A70" s="480">
        <v>31</v>
      </c>
      <c r="B70" s="480" t="s">
        <v>180</v>
      </c>
      <c r="C70" s="372" t="s">
        <v>20</v>
      </c>
      <c r="D70" s="329">
        <v>7</v>
      </c>
      <c r="E70" s="363">
        <v>4</v>
      </c>
      <c r="F70" s="363">
        <v>0</v>
      </c>
      <c r="G70" s="363"/>
      <c r="H70" s="363">
        <v>0</v>
      </c>
      <c r="I70" s="363">
        <v>0</v>
      </c>
      <c r="J70" s="363">
        <v>0</v>
      </c>
      <c r="K70" s="363"/>
      <c r="L70" s="363">
        <v>3</v>
      </c>
    </row>
    <row r="71" spans="1:12" ht="15.6" customHeight="1" x14ac:dyDescent="0.25">
      <c r="A71" s="481"/>
      <c r="B71" s="481"/>
      <c r="C71" s="372" t="s">
        <v>5</v>
      </c>
      <c r="D71" s="329">
        <v>22</v>
      </c>
      <c r="E71" s="363">
        <v>13</v>
      </c>
      <c r="F71" s="363">
        <v>0</v>
      </c>
      <c r="G71" s="363"/>
      <c r="H71" s="363">
        <v>0</v>
      </c>
      <c r="I71" s="363">
        <v>0</v>
      </c>
      <c r="J71" s="363">
        <v>0</v>
      </c>
      <c r="K71" s="363"/>
      <c r="L71" s="363">
        <v>12</v>
      </c>
    </row>
    <row r="72" spans="1:12" ht="15.6" customHeight="1" x14ac:dyDescent="0.25">
      <c r="A72" s="480">
        <v>32</v>
      </c>
      <c r="B72" s="480" t="s">
        <v>188</v>
      </c>
      <c r="C72" s="372" t="s">
        <v>20</v>
      </c>
      <c r="D72" s="329">
        <v>6</v>
      </c>
      <c r="E72" s="363">
        <v>2</v>
      </c>
      <c r="F72" s="363">
        <v>1</v>
      </c>
      <c r="G72" s="363"/>
      <c r="H72" s="363">
        <v>0</v>
      </c>
      <c r="I72" s="363">
        <v>0</v>
      </c>
      <c r="J72" s="363">
        <v>0</v>
      </c>
      <c r="K72" s="363"/>
      <c r="L72" s="363">
        <v>3</v>
      </c>
    </row>
    <row r="73" spans="1:12" ht="15.6" customHeight="1" x14ac:dyDescent="0.25">
      <c r="A73" s="481"/>
      <c r="B73" s="481"/>
      <c r="C73" s="372" t="s">
        <v>5</v>
      </c>
      <c r="D73" s="329">
        <v>16</v>
      </c>
      <c r="E73" s="363">
        <v>8</v>
      </c>
      <c r="F73" s="363">
        <v>3</v>
      </c>
      <c r="G73" s="363"/>
      <c r="H73" s="363">
        <v>0</v>
      </c>
      <c r="I73" s="363">
        <v>0</v>
      </c>
      <c r="J73" s="363">
        <v>0</v>
      </c>
      <c r="K73" s="363"/>
      <c r="L73" s="363">
        <v>5</v>
      </c>
    </row>
    <row r="74" spans="1:12" ht="15.6" customHeight="1" x14ac:dyDescent="0.25">
      <c r="A74" s="480">
        <v>33</v>
      </c>
      <c r="B74" s="480" t="s">
        <v>182</v>
      </c>
      <c r="C74" s="372" t="s">
        <v>20</v>
      </c>
      <c r="D74" s="329">
        <v>9</v>
      </c>
      <c r="E74" s="363">
        <v>2</v>
      </c>
      <c r="F74" s="363">
        <v>0</v>
      </c>
      <c r="G74" s="363"/>
      <c r="H74" s="363">
        <v>0</v>
      </c>
      <c r="I74" s="363">
        <v>0</v>
      </c>
      <c r="J74" s="363">
        <v>0</v>
      </c>
      <c r="K74" s="363"/>
      <c r="L74" s="363">
        <v>7</v>
      </c>
    </row>
    <row r="75" spans="1:12" ht="15.6" customHeight="1" x14ac:dyDescent="0.25">
      <c r="A75" s="481"/>
      <c r="B75" s="481"/>
      <c r="C75" s="372" t="s">
        <v>5</v>
      </c>
      <c r="D75" s="329">
        <v>33</v>
      </c>
      <c r="E75" s="363">
        <v>15</v>
      </c>
      <c r="F75" s="363">
        <v>0</v>
      </c>
      <c r="G75" s="363"/>
      <c r="H75" s="363">
        <v>0</v>
      </c>
      <c r="I75" s="363">
        <v>0</v>
      </c>
      <c r="J75" s="363">
        <v>0</v>
      </c>
      <c r="K75" s="363"/>
      <c r="L75" s="363">
        <v>18</v>
      </c>
    </row>
    <row r="76" spans="1:12" ht="20.25" customHeight="1" x14ac:dyDescent="0.25">
      <c r="A76" s="478"/>
      <c r="B76" s="478" t="s">
        <v>70</v>
      </c>
      <c r="C76" s="373" t="s">
        <v>20</v>
      </c>
      <c r="D76" s="75">
        <f xml:space="preserve"> D10+D12+D14+D16+D18+D20+D22+D24+D26+D28+D30+D32+D34+D36+D38+D40+D42+D44+D46+D48+D50+D52+D54+D56+D58+D60+D62+D64+D66+D68+D70+D72+D74</f>
        <v>127</v>
      </c>
      <c r="E76" s="75">
        <f t="shared" ref="E76:L76" si="0" xml:space="preserve"> E10+E12+E14+E16+E18+E20+E22+E24+E26+E28+E30+E32+E34+E36+E38+E40+E42+E44+E46+E48+E50+E52+E54+E56+E58+E60+E62+E64+E66+E68+E70+E72+E74</f>
        <v>40</v>
      </c>
      <c r="F76" s="75">
        <f t="shared" si="0"/>
        <v>14</v>
      </c>
      <c r="G76" s="75">
        <f t="shared" si="0"/>
        <v>0</v>
      </c>
      <c r="H76" s="75">
        <f t="shared" si="0"/>
        <v>2</v>
      </c>
      <c r="I76" s="75">
        <f t="shared" si="0"/>
        <v>3</v>
      </c>
      <c r="J76" s="75">
        <f t="shared" si="0"/>
        <v>24</v>
      </c>
      <c r="K76" s="75">
        <f t="shared" si="0"/>
        <v>0</v>
      </c>
      <c r="L76" s="75">
        <f t="shared" si="0"/>
        <v>106</v>
      </c>
    </row>
    <row r="77" spans="1:12" ht="20.25" customHeight="1" x14ac:dyDescent="0.25">
      <c r="A77" s="479"/>
      <c r="B77" s="479"/>
      <c r="C77" s="373" t="s">
        <v>5</v>
      </c>
      <c r="D77" s="75">
        <f xml:space="preserve"> D11+D13+D15+D17+D19+D21+D23+D25+D27+D29+D31+D33+D35+D37+D39+D41+D43+D45+D47+D49+D51+D53+D55+D57+D59+D61+D63+D65+D67+D69+D71+D73+D75</f>
        <v>369</v>
      </c>
      <c r="E77" s="75">
        <f t="shared" ref="E77:L77" si="1" xml:space="preserve"> E11+E13+E15+E17+E19+E21+E23+E25+E27+E29+E31+E33+E35+E37+E39+E41+E43+E45+E47+E49+E51+E53+E55+E57+E59+E61+E63+E65+E67+E69+E71+E73+E75</f>
        <v>135</v>
      </c>
      <c r="F77" s="75">
        <f t="shared" si="1"/>
        <v>62</v>
      </c>
      <c r="G77" s="75">
        <f t="shared" si="1"/>
        <v>0</v>
      </c>
      <c r="H77" s="75">
        <f t="shared" si="1"/>
        <v>2</v>
      </c>
      <c r="I77" s="75">
        <f t="shared" si="1"/>
        <v>0</v>
      </c>
      <c r="J77" s="75">
        <f t="shared" si="1"/>
        <v>62</v>
      </c>
      <c r="K77" s="75">
        <f t="shared" si="1"/>
        <v>0</v>
      </c>
      <c r="L77" s="75">
        <f t="shared" si="1"/>
        <v>283</v>
      </c>
    </row>
    <row r="78" spans="1:12" ht="20.25" customHeight="1" x14ac:dyDescent="0.25">
      <c r="A78" s="374"/>
      <c r="B78" s="374"/>
      <c r="C78" s="375"/>
      <c r="D78" s="172"/>
      <c r="E78" s="172"/>
      <c r="F78" s="172"/>
      <c r="G78" s="376"/>
      <c r="H78" s="376"/>
      <c r="I78" s="376"/>
      <c r="J78" s="376"/>
      <c r="K78" s="376"/>
      <c r="L78" s="376"/>
    </row>
    <row r="79" spans="1:12" x14ac:dyDescent="0.25">
      <c r="I79" s="444" t="s">
        <v>2495</v>
      </c>
    </row>
  </sheetData>
  <mergeCells count="84">
    <mergeCell ref="I6:J7"/>
    <mergeCell ref="K6:K8"/>
    <mergeCell ref="A10:A11"/>
    <mergeCell ref="B10:B11"/>
    <mergeCell ref="A1:D1"/>
    <mergeCell ref="F1:L1"/>
    <mergeCell ref="A3:L3"/>
    <mergeCell ref="J4:L4"/>
    <mergeCell ref="A5:A8"/>
    <mergeCell ref="B5:B8"/>
    <mergeCell ref="C5:C8"/>
    <mergeCell ref="D5:D8"/>
    <mergeCell ref="E5:G5"/>
    <mergeCell ref="H5:K5"/>
    <mergeCell ref="L5:L8"/>
    <mergeCell ref="E6:F7"/>
    <mergeCell ref="G6:G8"/>
    <mergeCell ref="H6:H8"/>
    <mergeCell ref="A22:A23"/>
    <mergeCell ref="B22:B23"/>
    <mergeCell ref="A24:A25"/>
    <mergeCell ref="B24:B25"/>
    <mergeCell ref="A18:A19"/>
    <mergeCell ref="B18:B19"/>
    <mergeCell ref="A20:A21"/>
    <mergeCell ref="B20:B21"/>
    <mergeCell ref="A12:A13"/>
    <mergeCell ref="B12:B13"/>
    <mergeCell ref="A14:A15"/>
    <mergeCell ref="B14:B15"/>
    <mergeCell ref="A16:A17"/>
    <mergeCell ref="B16:B17"/>
    <mergeCell ref="A26:A27"/>
    <mergeCell ref="B26:B27"/>
    <mergeCell ref="A28:A29"/>
    <mergeCell ref="B28:B29"/>
    <mergeCell ref="A30:A31"/>
    <mergeCell ref="B30:B31"/>
    <mergeCell ref="A32:A33"/>
    <mergeCell ref="B32:B33"/>
    <mergeCell ref="A34:A35"/>
    <mergeCell ref="B34:B35"/>
    <mergeCell ref="A36:A37"/>
    <mergeCell ref="B36:B37"/>
    <mergeCell ref="A54:A55"/>
    <mergeCell ref="B54:B55"/>
    <mergeCell ref="A38:A39"/>
    <mergeCell ref="B38:B39"/>
    <mergeCell ref="A40:A41"/>
    <mergeCell ref="B40:B41"/>
    <mergeCell ref="A42:A43"/>
    <mergeCell ref="B42:B43"/>
    <mergeCell ref="A68:A69"/>
    <mergeCell ref="B68:B69"/>
    <mergeCell ref="A70:A71"/>
    <mergeCell ref="B70:B71"/>
    <mergeCell ref="A44:A45"/>
    <mergeCell ref="B44:B45"/>
    <mergeCell ref="A56:A57"/>
    <mergeCell ref="B56:B57"/>
    <mergeCell ref="A46:A47"/>
    <mergeCell ref="B46:B47"/>
    <mergeCell ref="A48:A49"/>
    <mergeCell ref="B48:B49"/>
    <mergeCell ref="A50:A51"/>
    <mergeCell ref="B50:B51"/>
    <mergeCell ref="A52:A53"/>
    <mergeCell ref="B52:B53"/>
    <mergeCell ref="A76:A77"/>
    <mergeCell ref="B76:B77"/>
    <mergeCell ref="A58:A59"/>
    <mergeCell ref="B58:B59"/>
    <mergeCell ref="A60:A61"/>
    <mergeCell ref="B60:B61"/>
    <mergeCell ref="A62:A63"/>
    <mergeCell ref="B62:B63"/>
    <mergeCell ref="A72:A73"/>
    <mergeCell ref="B72:B73"/>
    <mergeCell ref="A74:A75"/>
    <mergeCell ref="B74:B75"/>
    <mergeCell ref="A64:A65"/>
    <mergeCell ref="B64:B65"/>
    <mergeCell ref="A66:A67"/>
    <mergeCell ref="B66:B67"/>
  </mergeCells>
  <pageMargins left="0.39370078740157483" right="0.19685039370078741" top="0.43307086614173229" bottom="0.23622047244094491" header="0.31496062992125984" footer="0.31496062992125984"/>
  <pageSetup paperSize="9"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78"/>
  <sheetViews>
    <sheetView workbookViewId="0">
      <selection activeCell="G87" sqref="G87"/>
    </sheetView>
  </sheetViews>
  <sheetFormatPr defaultColWidth="8.85546875" defaultRowHeight="15" x14ac:dyDescent="0.25"/>
  <cols>
    <col min="1" max="1" width="4.85546875" style="61" customWidth="1"/>
    <col min="2" max="2" width="13.5703125" style="61" customWidth="1"/>
    <col min="3" max="3" width="12.85546875" style="61" customWidth="1"/>
    <col min="4" max="4" width="12.42578125" style="61" customWidth="1"/>
    <col min="5" max="5" width="9" style="61" customWidth="1"/>
    <col min="6" max="6" width="9.42578125" style="61" customWidth="1"/>
    <col min="7" max="7" width="17.42578125" style="61" customWidth="1"/>
    <col min="8" max="8" width="10.42578125" style="61" customWidth="1"/>
    <col min="9" max="9" width="10.28515625" style="61" customWidth="1"/>
    <col min="10" max="10" width="10.140625" style="61" customWidth="1"/>
    <col min="11" max="11" width="15.42578125" style="61" customWidth="1"/>
    <col min="12" max="12" width="11.85546875" style="61" customWidth="1"/>
    <col min="13" max="16384" width="8.85546875" style="61"/>
  </cols>
  <sheetData>
    <row r="1" spans="1:12" ht="33.75" customHeight="1" x14ac:dyDescent="0.25">
      <c r="A1" s="447" t="s">
        <v>2318</v>
      </c>
      <c r="B1" s="447"/>
      <c r="C1" s="447"/>
      <c r="D1" s="447"/>
      <c r="F1" s="447" t="s">
        <v>2322</v>
      </c>
      <c r="G1" s="490"/>
      <c r="H1" s="490"/>
      <c r="I1" s="490"/>
      <c r="J1" s="490"/>
      <c r="K1" s="490"/>
      <c r="L1" s="490"/>
    </row>
    <row r="2" spans="1:12" ht="22.5" customHeight="1" x14ac:dyDescent="0.25">
      <c r="A2" s="349"/>
      <c r="B2" s="349"/>
      <c r="C2" s="349"/>
      <c r="D2" s="349"/>
      <c r="F2" s="368"/>
      <c r="G2" s="369"/>
      <c r="H2" s="369"/>
      <c r="I2" s="369"/>
      <c r="J2" s="369"/>
      <c r="K2" s="369"/>
      <c r="L2" s="369"/>
    </row>
    <row r="3" spans="1:12" ht="48.75" customHeight="1" x14ac:dyDescent="0.25">
      <c r="A3" s="491" t="s">
        <v>2323</v>
      </c>
      <c r="B3" s="492"/>
      <c r="C3" s="492"/>
      <c r="D3" s="492"/>
      <c r="E3" s="492"/>
      <c r="F3" s="492"/>
      <c r="G3" s="492"/>
      <c r="H3" s="492"/>
      <c r="I3" s="492"/>
      <c r="J3" s="492"/>
      <c r="K3" s="492"/>
      <c r="L3" s="492"/>
    </row>
    <row r="4" spans="1:12" ht="19.5" customHeight="1" x14ac:dyDescent="0.25">
      <c r="A4" s="377"/>
      <c r="B4" s="377"/>
      <c r="C4" s="377"/>
      <c r="D4" s="377"/>
      <c r="E4" s="377"/>
      <c r="F4" s="377"/>
      <c r="G4" s="377"/>
      <c r="H4" s="377"/>
      <c r="I4" s="377"/>
      <c r="J4" s="377"/>
      <c r="K4" s="377" t="s">
        <v>192</v>
      </c>
      <c r="L4" s="377"/>
    </row>
    <row r="5" spans="1:12" ht="26.25" customHeight="1" x14ac:dyDescent="0.25">
      <c r="A5" s="483" t="s">
        <v>0</v>
      </c>
      <c r="B5" s="483" t="s">
        <v>110</v>
      </c>
      <c r="C5" s="483" t="s">
        <v>8</v>
      </c>
      <c r="D5" s="483" t="s">
        <v>2324</v>
      </c>
      <c r="E5" s="483" t="s">
        <v>23</v>
      </c>
      <c r="F5" s="483"/>
      <c r="G5" s="483"/>
      <c r="H5" s="483" t="s">
        <v>24</v>
      </c>
      <c r="I5" s="483"/>
      <c r="J5" s="483"/>
      <c r="K5" s="483"/>
      <c r="L5" s="483" t="s">
        <v>2325</v>
      </c>
    </row>
    <row r="6" spans="1:12" ht="69.75" customHeight="1" x14ac:dyDescent="0.25">
      <c r="A6" s="483"/>
      <c r="B6" s="483"/>
      <c r="C6" s="483"/>
      <c r="D6" s="483"/>
      <c r="E6" s="483" t="s">
        <v>2326</v>
      </c>
      <c r="F6" s="483" t="s">
        <v>25</v>
      </c>
      <c r="G6" s="483" t="s">
        <v>26</v>
      </c>
      <c r="H6" s="483" t="s">
        <v>27</v>
      </c>
      <c r="I6" s="483" t="s">
        <v>14</v>
      </c>
      <c r="J6" s="483"/>
      <c r="K6" s="483" t="s">
        <v>15</v>
      </c>
      <c r="L6" s="483"/>
    </row>
    <row r="7" spans="1:12" ht="48.75" customHeight="1" x14ac:dyDescent="0.25">
      <c r="A7" s="483"/>
      <c r="B7" s="483"/>
      <c r="C7" s="483"/>
      <c r="D7" s="483"/>
      <c r="E7" s="483"/>
      <c r="F7" s="483"/>
      <c r="G7" s="483"/>
      <c r="H7" s="483"/>
      <c r="I7" s="370" t="s">
        <v>28</v>
      </c>
      <c r="J7" s="370" t="s">
        <v>19</v>
      </c>
      <c r="K7" s="483"/>
      <c r="L7" s="483"/>
    </row>
    <row r="8" spans="1:12" ht="17.45" customHeight="1" x14ac:dyDescent="0.25">
      <c r="A8" s="484">
        <v>1</v>
      </c>
      <c r="B8" s="480" t="s">
        <v>150</v>
      </c>
      <c r="C8" s="372" t="s">
        <v>20</v>
      </c>
      <c r="D8" s="329">
        <v>3</v>
      </c>
      <c r="E8" s="363">
        <v>1</v>
      </c>
      <c r="F8" s="363">
        <v>0</v>
      </c>
      <c r="G8" s="363"/>
      <c r="H8" s="363">
        <v>1</v>
      </c>
      <c r="I8" s="363">
        <v>0</v>
      </c>
      <c r="J8" s="363">
        <v>4</v>
      </c>
      <c r="K8" s="363"/>
      <c r="L8" s="363">
        <v>7</v>
      </c>
    </row>
    <row r="9" spans="1:12" ht="17.45" customHeight="1" x14ac:dyDescent="0.25">
      <c r="A9" s="484"/>
      <c r="B9" s="481"/>
      <c r="C9" s="372" t="s">
        <v>5</v>
      </c>
      <c r="D9" s="329">
        <v>13</v>
      </c>
      <c r="E9" s="363">
        <v>6</v>
      </c>
      <c r="F9" s="363">
        <v>0</v>
      </c>
      <c r="G9" s="363"/>
      <c r="H9" s="363">
        <v>2</v>
      </c>
      <c r="I9" s="363">
        <v>0</v>
      </c>
      <c r="J9" s="363">
        <v>12</v>
      </c>
      <c r="K9" s="363"/>
      <c r="L9" s="363">
        <v>21</v>
      </c>
    </row>
    <row r="10" spans="1:12" ht="17.45" customHeight="1" x14ac:dyDescent="0.25">
      <c r="A10" s="484">
        <v>2</v>
      </c>
      <c r="B10" s="480" t="s">
        <v>151</v>
      </c>
      <c r="C10" s="372" t="s">
        <v>20</v>
      </c>
      <c r="D10" s="329">
        <v>8</v>
      </c>
      <c r="E10" s="363">
        <v>5</v>
      </c>
      <c r="F10" s="363">
        <v>0</v>
      </c>
      <c r="G10" s="363"/>
      <c r="H10" s="363">
        <v>0</v>
      </c>
      <c r="I10" s="363">
        <v>0</v>
      </c>
      <c r="J10" s="363">
        <v>4</v>
      </c>
      <c r="K10" s="363"/>
      <c r="L10" s="363">
        <v>6</v>
      </c>
    </row>
    <row r="11" spans="1:12" ht="17.45" customHeight="1" x14ac:dyDescent="0.25">
      <c r="A11" s="484"/>
      <c r="B11" s="481"/>
      <c r="C11" s="372" t="s">
        <v>5</v>
      </c>
      <c r="D11" s="329">
        <v>34</v>
      </c>
      <c r="E11" s="363">
        <v>22</v>
      </c>
      <c r="F11" s="363">
        <v>0</v>
      </c>
      <c r="G11" s="363"/>
      <c r="H11" s="363">
        <v>0</v>
      </c>
      <c r="I11" s="363">
        <v>0</v>
      </c>
      <c r="J11" s="363">
        <v>18</v>
      </c>
      <c r="K11" s="363"/>
      <c r="L11" s="363">
        <v>26</v>
      </c>
    </row>
    <row r="12" spans="1:12" ht="17.45" customHeight="1" x14ac:dyDescent="0.25">
      <c r="A12" s="480">
        <v>3</v>
      </c>
      <c r="B12" s="480" t="s">
        <v>152</v>
      </c>
      <c r="C12" s="372" t="s">
        <v>20</v>
      </c>
      <c r="D12" s="329">
        <v>2</v>
      </c>
      <c r="E12" s="363">
        <v>0</v>
      </c>
      <c r="F12" s="363">
        <v>0</v>
      </c>
      <c r="G12" s="363"/>
      <c r="H12" s="363">
        <v>1</v>
      </c>
      <c r="I12" s="363">
        <v>0</v>
      </c>
      <c r="J12" s="363">
        <v>1</v>
      </c>
      <c r="K12" s="363"/>
      <c r="L12" s="363">
        <v>4</v>
      </c>
    </row>
    <row r="13" spans="1:12" ht="17.45" customHeight="1" x14ac:dyDescent="0.25">
      <c r="A13" s="481"/>
      <c r="B13" s="481"/>
      <c r="C13" s="372" t="s">
        <v>5</v>
      </c>
      <c r="D13" s="329">
        <v>11</v>
      </c>
      <c r="E13" s="363">
        <v>0</v>
      </c>
      <c r="F13" s="363">
        <v>0</v>
      </c>
      <c r="G13" s="363"/>
      <c r="H13" s="363">
        <v>6</v>
      </c>
      <c r="I13" s="363">
        <v>0</v>
      </c>
      <c r="J13" s="363">
        <v>5</v>
      </c>
      <c r="K13" s="363"/>
      <c r="L13" s="363">
        <v>22</v>
      </c>
    </row>
    <row r="14" spans="1:12" ht="17.45" customHeight="1" x14ac:dyDescent="0.25">
      <c r="A14" s="480">
        <v>4</v>
      </c>
      <c r="B14" s="480" t="s">
        <v>153</v>
      </c>
      <c r="C14" s="372" t="s">
        <v>20</v>
      </c>
      <c r="D14" s="329">
        <v>9</v>
      </c>
      <c r="E14" s="363">
        <v>4</v>
      </c>
      <c r="F14" s="363">
        <v>0</v>
      </c>
      <c r="G14" s="363"/>
      <c r="H14" s="363">
        <v>1</v>
      </c>
      <c r="I14" s="363">
        <v>0</v>
      </c>
      <c r="J14" s="363">
        <v>1</v>
      </c>
      <c r="K14" s="363"/>
      <c r="L14" s="363">
        <v>7</v>
      </c>
    </row>
    <row r="15" spans="1:12" ht="17.45" customHeight="1" x14ac:dyDescent="0.25">
      <c r="A15" s="481"/>
      <c r="B15" s="481"/>
      <c r="C15" s="372" t="s">
        <v>5</v>
      </c>
      <c r="D15" s="329">
        <v>25</v>
      </c>
      <c r="E15" s="363">
        <v>9</v>
      </c>
      <c r="F15" s="363">
        <v>0</v>
      </c>
      <c r="G15" s="363"/>
      <c r="H15" s="363">
        <v>3</v>
      </c>
      <c r="I15" s="363">
        <v>0</v>
      </c>
      <c r="J15" s="363">
        <v>2</v>
      </c>
      <c r="K15" s="363"/>
      <c r="L15" s="363">
        <v>22</v>
      </c>
    </row>
    <row r="16" spans="1:12" ht="17.45" customHeight="1" x14ac:dyDescent="0.25">
      <c r="A16" s="480">
        <v>5</v>
      </c>
      <c r="B16" s="480" t="s">
        <v>154</v>
      </c>
      <c r="C16" s="372" t="s">
        <v>20</v>
      </c>
      <c r="D16" s="329">
        <v>3</v>
      </c>
      <c r="E16" s="363">
        <v>0</v>
      </c>
      <c r="F16" s="363">
        <v>0</v>
      </c>
      <c r="G16" s="363"/>
      <c r="H16" s="363">
        <v>1</v>
      </c>
      <c r="I16" s="363">
        <v>0</v>
      </c>
      <c r="J16" s="363">
        <v>2</v>
      </c>
      <c r="K16" s="363"/>
      <c r="L16" s="363">
        <v>6</v>
      </c>
    </row>
    <row r="17" spans="1:12" ht="17.45" customHeight="1" x14ac:dyDescent="0.25">
      <c r="A17" s="481"/>
      <c r="B17" s="481"/>
      <c r="C17" s="372" t="s">
        <v>5</v>
      </c>
      <c r="D17" s="329">
        <v>10</v>
      </c>
      <c r="E17" s="363">
        <v>0</v>
      </c>
      <c r="F17" s="363">
        <v>0</v>
      </c>
      <c r="G17" s="363"/>
      <c r="H17" s="363">
        <v>1</v>
      </c>
      <c r="I17" s="363">
        <v>0</v>
      </c>
      <c r="J17" s="363">
        <v>5</v>
      </c>
      <c r="K17" s="363"/>
      <c r="L17" s="363">
        <v>16</v>
      </c>
    </row>
    <row r="18" spans="1:12" ht="17.45" customHeight="1" x14ac:dyDescent="0.25">
      <c r="A18" s="480">
        <v>6</v>
      </c>
      <c r="B18" s="480" t="s">
        <v>155</v>
      </c>
      <c r="C18" s="372" t="s">
        <v>20</v>
      </c>
      <c r="D18" s="329">
        <v>11</v>
      </c>
      <c r="E18" s="363">
        <v>1</v>
      </c>
      <c r="F18" s="363">
        <v>4</v>
      </c>
      <c r="G18" s="363"/>
      <c r="H18" s="363">
        <v>0</v>
      </c>
      <c r="I18" s="363">
        <v>0</v>
      </c>
      <c r="J18" s="363">
        <v>0</v>
      </c>
      <c r="K18" s="363"/>
      <c r="L18" s="363">
        <v>6</v>
      </c>
    </row>
    <row r="19" spans="1:12" ht="17.45" customHeight="1" x14ac:dyDescent="0.25">
      <c r="A19" s="481"/>
      <c r="B19" s="481"/>
      <c r="C19" s="372" t="s">
        <v>5</v>
      </c>
      <c r="D19" s="329">
        <v>28</v>
      </c>
      <c r="E19" s="363">
        <v>3</v>
      </c>
      <c r="F19" s="363">
        <v>8</v>
      </c>
      <c r="G19" s="363"/>
      <c r="H19" s="363">
        <v>0</v>
      </c>
      <c r="I19" s="363">
        <v>0</v>
      </c>
      <c r="J19" s="363">
        <v>0</v>
      </c>
      <c r="K19" s="363"/>
      <c r="L19" s="363">
        <v>17</v>
      </c>
    </row>
    <row r="20" spans="1:12" ht="17.45" customHeight="1" x14ac:dyDescent="0.25">
      <c r="A20" s="484">
        <v>7</v>
      </c>
      <c r="B20" s="480" t="s">
        <v>156</v>
      </c>
      <c r="C20" s="372" t="s">
        <v>20</v>
      </c>
      <c r="D20" s="329">
        <v>7</v>
      </c>
      <c r="E20" s="363">
        <v>0</v>
      </c>
      <c r="F20" s="363">
        <v>0</v>
      </c>
      <c r="G20" s="363"/>
      <c r="H20" s="363">
        <v>1</v>
      </c>
      <c r="I20" s="363">
        <v>0</v>
      </c>
      <c r="J20" s="363">
        <v>0</v>
      </c>
      <c r="K20" s="363"/>
      <c r="L20" s="363">
        <v>7</v>
      </c>
    </row>
    <row r="21" spans="1:12" ht="17.45" customHeight="1" x14ac:dyDescent="0.25">
      <c r="A21" s="484"/>
      <c r="B21" s="481"/>
      <c r="C21" s="372" t="s">
        <v>5</v>
      </c>
      <c r="D21" s="329">
        <v>25</v>
      </c>
      <c r="E21" s="363">
        <v>0</v>
      </c>
      <c r="F21" s="363">
        <v>0</v>
      </c>
      <c r="G21" s="363"/>
      <c r="H21" s="363">
        <v>2</v>
      </c>
      <c r="I21" s="363">
        <v>0</v>
      </c>
      <c r="J21" s="363">
        <v>0</v>
      </c>
      <c r="K21" s="363"/>
      <c r="L21" s="363">
        <v>21</v>
      </c>
    </row>
    <row r="22" spans="1:12" ht="17.45" customHeight="1" x14ac:dyDescent="0.25">
      <c r="A22" s="480">
        <v>8</v>
      </c>
      <c r="B22" s="480" t="s">
        <v>157</v>
      </c>
      <c r="C22" s="372" t="s">
        <v>20</v>
      </c>
      <c r="D22" s="329">
        <v>6</v>
      </c>
      <c r="E22" s="363">
        <v>5</v>
      </c>
      <c r="F22" s="363">
        <v>0</v>
      </c>
      <c r="G22" s="363"/>
      <c r="H22" s="363">
        <v>1</v>
      </c>
      <c r="I22" s="363">
        <v>0</v>
      </c>
      <c r="J22" s="363">
        <v>1</v>
      </c>
      <c r="K22" s="363"/>
      <c r="L22" s="363">
        <v>3</v>
      </c>
    </row>
    <row r="23" spans="1:12" ht="17.45" customHeight="1" x14ac:dyDescent="0.25">
      <c r="A23" s="481"/>
      <c r="B23" s="481"/>
      <c r="C23" s="372" t="s">
        <v>5</v>
      </c>
      <c r="D23" s="329">
        <v>27</v>
      </c>
      <c r="E23" s="363">
        <v>22</v>
      </c>
      <c r="F23" s="363">
        <v>0</v>
      </c>
      <c r="G23" s="363"/>
      <c r="H23" s="363">
        <v>1</v>
      </c>
      <c r="I23" s="363">
        <v>0</v>
      </c>
      <c r="J23" s="363">
        <v>1</v>
      </c>
      <c r="K23" s="363"/>
      <c r="L23" s="363">
        <v>7</v>
      </c>
    </row>
    <row r="24" spans="1:12" ht="17.45" customHeight="1" x14ac:dyDescent="0.25">
      <c r="A24" s="480">
        <v>9</v>
      </c>
      <c r="B24" s="480" t="s">
        <v>184</v>
      </c>
      <c r="C24" s="372" t="s">
        <v>20</v>
      </c>
      <c r="D24" s="329">
        <v>7</v>
      </c>
      <c r="E24" s="363">
        <v>4</v>
      </c>
      <c r="F24" s="363">
        <v>2</v>
      </c>
      <c r="G24" s="363"/>
      <c r="H24" s="363">
        <v>1</v>
      </c>
      <c r="I24" s="363">
        <v>0</v>
      </c>
      <c r="J24" s="363">
        <v>3</v>
      </c>
      <c r="K24" s="363"/>
      <c r="L24" s="363">
        <v>7</v>
      </c>
    </row>
    <row r="25" spans="1:12" ht="17.45" customHeight="1" x14ac:dyDescent="0.25">
      <c r="A25" s="481"/>
      <c r="B25" s="481"/>
      <c r="C25" s="372" t="s">
        <v>5</v>
      </c>
      <c r="D25" s="329">
        <v>18</v>
      </c>
      <c r="E25" s="363">
        <v>6</v>
      </c>
      <c r="F25" s="363">
        <v>2</v>
      </c>
      <c r="G25" s="363"/>
      <c r="H25" s="363">
        <v>4</v>
      </c>
      <c r="I25" s="363">
        <v>0</v>
      </c>
      <c r="J25" s="363">
        <v>9</v>
      </c>
      <c r="K25" s="363"/>
      <c r="L25" s="363">
        <v>25</v>
      </c>
    </row>
    <row r="26" spans="1:12" ht="17.45" customHeight="1" x14ac:dyDescent="0.25">
      <c r="A26" s="480">
        <v>10</v>
      </c>
      <c r="B26" s="480" t="s">
        <v>159</v>
      </c>
      <c r="C26" s="372" t="s">
        <v>20</v>
      </c>
      <c r="D26" s="329">
        <v>6</v>
      </c>
      <c r="E26" s="363">
        <v>3</v>
      </c>
      <c r="F26" s="363">
        <v>0</v>
      </c>
      <c r="G26" s="363"/>
      <c r="H26" s="363">
        <v>0</v>
      </c>
      <c r="I26" s="363">
        <v>0</v>
      </c>
      <c r="J26" s="363">
        <v>2</v>
      </c>
      <c r="K26" s="363"/>
      <c r="L26" s="363">
        <v>5</v>
      </c>
    </row>
    <row r="27" spans="1:12" ht="17.45" customHeight="1" x14ac:dyDescent="0.25">
      <c r="A27" s="481"/>
      <c r="B27" s="481"/>
      <c r="C27" s="372" t="s">
        <v>5</v>
      </c>
      <c r="D27" s="329">
        <v>19</v>
      </c>
      <c r="E27" s="363">
        <v>10</v>
      </c>
      <c r="F27" s="363">
        <v>0</v>
      </c>
      <c r="G27" s="363"/>
      <c r="H27" s="363">
        <v>0</v>
      </c>
      <c r="I27" s="363">
        <v>0</v>
      </c>
      <c r="J27" s="363">
        <v>7</v>
      </c>
      <c r="K27" s="363"/>
      <c r="L27" s="363">
        <v>18</v>
      </c>
    </row>
    <row r="28" spans="1:12" ht="17.45" customHeight="1" x14ac:dyDescent="0.25">
      <c r="A28" s="480">
        <v>11</v>
      </c>
      <c r="B28" s="480" t="s">
        <v>160</v>
      </c>
      <c r="C28" s="372" t="s">
        <v>20</v>
      </c>
      <c r="D28" s="329">
        <v>3</v>
      </c>
      <c r="E28" s="363">
        <v>1</v>
      </c>
      <c r="F28" s="363">
        <v>1</v>
      </c>
      <c r="G28" s="363"/>
      <c r="H28" s="363">
        <v>0</v>
      </c>
      <c r="I28" s="363">
        <v>0</v>
      </c>
      <c r="J28" s="363">
        <v>1</v>
      </c>
      <c r="K28" s="363"/>
      <c r="L28" s="363">
        <v>3</v>
      </c>
    </row>
    <row r="29" spans="1:12" ht="17.45" customHeight="1" x14ac:dyDescent="0.25">
      <c r="A29" s="481"/>
      <c r="B29" s="481"/>
      <c r="C29" s="372" t="s">
        <v>5</v>
      </c>
      <c r="D29" s="329">
        <v>8</v>
      </c>
      <c r="E29" s="363">
        <v>2</v>
      </c>
      <c r="F29" s="363">
        <v>2</v>
      </c>
      <c r="G29" s="363"/>
      <c r="H29" s="363">
        <v>0</v>
      </c>
      <c r="I29" s="363">
        <v>0</v>
      </c>
      <c r="J29" s="363">
        <v>5</v>
      </c>
      <c r="K29" s="363"/>
      <c r="L29" s="363">
        <v>11</v>
      </c>
    </row>
    <row r="30" spans="1:12" ht="17.45" customHeight="1" x14ac:dyDescent="0.25">
      <c r="A30" s="480">
        <v>12</v>
      </c>
      <c r="B30" s="480" t="s">
        <v>161</v>
      </c>
      <c r="C30" s="372" t="s">
        <v>20</v>
      </c>
      <c r="D30" s="329">
        <v>2</v>
      </c>
      <c r="E30" s="363">
        <v>2</v>
      </c>
      <c r="F30" s="363">
        <v>0</v>
      </c>
      <c r="G30" s="363"/>
      <c r="H30" s="363">
        <v>0</v>
      </c>
      <c r="I30" s="363">
        <v>0</v>
      </c>
      <c r="J30" s="363">
        <v>2</v>
      </c>
      <c r="K30" s="363"/>
      <c r="L30" s="363">
        <v>3</v>
      </c>
    </row>
    <row r="31" spans="1:12" ht="17.45" customHeight="1" x14ac:dyDescent="0.25">
      <c r="A31" s="481"/>
      <c r="B31" s="481"/>
      <c r="C31" s="372" t="s">
        <v>5</v>
      </c>
      <c r="D31" s="329">
        <v>6</v>
      </c>
      <c r="E31" s="363">
        <v>6</v>
      </c>
      <c r="F31" s="363">
        <v>0</v>
      </c>
      <c r="G31" s="363"/>
      <c r="H31" s="363">
        <v>0</v>
      </c>
      <c r="I31" s="363">
        <v>0</v>
      </c>
      <c r="J31" s="363">
        <v>5</v>
      </c>
      <c r="K31" s="363"/>
      <c r="L31" s="363">
        <v>7</v>
      </c>
    </row>
    <row r="32" spans="1:12" ht="17.45" customHeight="1" x14ac:dyDescent="0.25">
      <c r="A32" s="480">
        <v>13</v>
      </c>
      <c r="B32" s="480" t="s">
        <v>162</v>
      </c>
      <c r="C32" s="372" t="s">
        <v>20</v>
      </c>
      <c r="D32" s="329">
        <v>7</v>
      </c>
      <c r="E32" s="363">
        <v>4</v>
      </c>
      <c r="F32" s="363">
        <v>0</v>
      </c>
      <c r="G32" s="363"/>
      <c r="H32" s="363">
        <v>0</v>
      </c>
      <c r="I32" s="363">
        <v>0</v>
      </c>
      <c r="J32" s="363">
        <v>4</v>
      </c>
      <c r="K32" s="363"/>
      <c r="L32" s="363">
        <v>7</v>
      </c>
    </row>
    <row r="33" spans="1:12" ht="17.45" customHeight="1" x14ac:dyDescent="0.25">
      <c r="A33" s="481"/>
      <c r="B33" s="481"/>
      <c r="C33" s="372" t="s">
        <v>5</v>
      </c>
      <c r="D33" s="329">
        <v>37</v>
      </c>
      <c r="E33" s="363">
        <v>21</v>
      </c>
      <c r="F33" s="363">
        <v>0</v>
      </c>
      <c r="G33" s="363"/>
      <c r="H33" s="363">
        <v>0</v>
      </c>
      <c r="I33" s="363">
        <v>0</v>
      </c>
      <c r="J33" s="363">
        <v>17</v>
      </c>
      <c r="K33" s="363"/>
      <c r="L33" s="363">
        <v>32</v>
      </c>
    </row>
    <row r="34" spans="1:12" ht="17.45" customHeight="1" x14ac:dyDescent="0.25">
      <c r="A34" s="480">
        <v>14</v>
      </c>
      <c r="B34" s="480" t="s">
        <v>163</v>
      </c>
      <c r="C34" s="372" t="s">
        <v>20</v>
      </c>
      <c r="D34" s="329">
        <v>6</v>
      </c>
      <c r="E34" s="363">
        <v>3</v>
      </c>
      <c r="F34" s="363">
        <v>0</v>
      </c>
      <c r="G34" s="363"/>
      <c r="H34" s="363">
        <v>2</v>
      </c>
      <c r="I34" s="363">
        <v>4</v>
      </c>
      <c r="J34" s="363">
        <v>0</v>
      </c>
      <c r="K34" s="363"/>
      <c r="L34" s="363">
        <v>8</v>
      </c>
    </row>
    <row r="35" spans="1:12" ht="17.45" customHeight="1" x14ac:dyDescent="0.25">
      <c r="A35" s="481"/>
      <c r="B35" s="481"/>
      <c r="C35" s="372" t="s">
        <v>5</v>
      </c>
      <c r="D35" s="329">
        <v>29</v>
      </c>
      <c r="E35" s="363">
        <v>15</v>
      </c>
      <c r="F35" s="363">
        <v>0</v>
      </c>
      <c r="G35" s="363"/>
      <c r="H35" s="363">
        <v>8</v>
      </c>
      <c r="I35" s="363">
        <v>16</v>
      </c>
      <c r="J35" s="363">
        <v>0</v>
      </c>
      <c r="K35" s="363"/>
      <c r="L35" s="363">
        <v>35</v>
      </c>
    </row>
    <row r="36" spans="1:12" ht="17.45" customHeight="1" x14ac:dyDescent="0.25">
      <c r="A36" s="480">
        <v>15</v>
      </c>
      <c r="B36" s="480" t="s">
        <v>164</v>
      </c>
      <c r="C36" s="372" t="s">
        <v>20</v>
      </c>
      <c r="D36" s="329">
        <v>5</v>
      </c>
      <c r="E36" s="363">
        <v>2</v>
      </c>
      <c r="F36" s="363">
        <v>0</v>
      </c>
      <c r="G36" s="363"/>
      <c r="H36" s="363">
        <v>0</v>
      </c>
      <c r="I36" s="363">
        <v>0</v>
      </c>
      <c r="J36" s="363">
        <v>1</v>
      </c>
      <c r="K36" s="363"/>
      <c r="L36" s="363">
        <v>4</v>
      </c>
    </row>
    <row r="37" spans="1:12" ht="17.45" customHeight="1" x14ac:dyDescent="0.25">
      <c r="A37" s="481"/>
      <c r="B37" s="481"/>
      <c r="C37" s="372" t="s">
        <v>5</v>
      </c>
      <c r="D37" s="329">
        <v>19</v>
      </c>
      <c r="E37" s="363">
        <v>6</v>
      </c>
      <c r="F37" s="363">
        <v>0</v>
      </c>
      <c r="G37" s="363"/>
      <c r="H37" s="363">
        <v>0</v>
      </c>
      <c r="I37" s="363">
        <v>0</v>
      </c>
      <c r="J37" s="363">
        <v>5</v>
      </c>
      <c r="K37" s="363"/>
      <c r="L37" s="363">
        <v>18</v>
      </c>
    </row>
    <row r="38" spans="1:12" ht="17.45" customHeight="1" x14ac:dyDescent="0.25">
      <c r="A38" s="480">
        <v>16</v>
      </c>
      <c r="B38" s="480" t="s">
        <v>165</v>
      </c>
      <c r="C38" s="372" t="s">
        <v>20</v>
      </c>
      <c r="D38" s="329">
        <v>7</v>
      </c>
      <c r="E38" s="363">
        <v>4</v>
      </c>
      <c r="F38" s="363">
        <v>0</v>
      </c>
      <c r="G38" s="363"/>
      <c r="H38" s="363">
        <v>0</v>
      </c>
      <c r="I38" s="363">
        <v>0</v>
      </c>
      <c r="J38" s="363">
        <v>1</v>
      </c>
      <c r="K38" s="363"/>
      <c r="L38" s="363">
        <v>4</v>
      </c>
    </row>
    <row r="39" spans="1:12" ht="17.45" customHeight="1" x14ac:dyDescent="0.25">
      <c r="A39" s="481"/>
      <c r="B39" s="481"/>
      <c r="C39" s="372" t="s">
        <v>5</v>
      </c>
      <c r="D39" s="329">
        <v>31</v>
      </c>
      <c r="E39" s="363">
        <v>17</v>
      </c>
      <c r="F39" s="363">
        <v>0</v>
      </c>
      <c r="G39" s="363"/>
      <c r="H39" s="363">
        <v>0</v>
      </c>
      <c r="I39" s="363">
        <v>0</v>
      </c>
      <c r="J39" s="363">
        <v>6</v>
      </c>
      <c r="K39" s="363"/>
      <c r="L39" s="363">
        <v>21</v>
      </c>
    </row>
    <row r="40" spans="1:12" ht="17.45" customHeight="1" x14ac:dyDescent="0.25">
      <c r="A40" s="480">
        <v>17</v>
      </c>
      <c r="B40" s="480" t="s">
        <v>166</v>
      </c>
      <c r="C40" s="372" t="s">
        <v>20</v>
      </c>
      <c r="D40" s="329">
        <v>5</v>
      </c>
      <c r="E40" s="363">
        <v>1</v>
      </c>
      <c r="F40" s="363">
        <v>0</v>
      </c>
      <c r="G40" s="363"/>
      <c r="H40" s="363">
        <v>1</v>
      </c>
      <c r="I40" s="363">
        <v>0</v>
      </c>
      <c r="J40" s="363">
        <v>3</v>
      </c>
      <c r="K40" s="363"/>
      <c r="L40" s="363">
        <v>7</v>
      </c>
    </row>
    <row r="41" spans="1:12" ht="17.45" customHeight="1" x14ac:dyDescent="0.25">
      <c r="A41" s="481"/>
      <c r="B41" s="481"/>
      <c r="C41" s="372" t="s">
        <v>5</v>
      </c>
      <c r="D41" s="329">
        <v>19</v>
      </c>
      <c r="E41" s="363">
        <v>4</v>
      </c>
      <c r="F41" s="363">
        <v>0</v>
      </c>
      <c r="G41" s="363"/>
      <c r="H41" s="363">
        <v>5</v>
      </c>
      <c r="I41" s="363">
        <v>0</v>
      </c>
      <c r="J41" s="363">
        <v>11</v>
      </c>
      <c r="K41" s="363"/>
      <c r="L41" s="363">
        <v>25</v>
      </c>
    </row>
    <row r="42" spans="1:12" ht="17.45" customHeight="1" x14ac:dyDescent="0.25">
      <c r="A42" s="480">
        <v>18</v>
      </c>
      <c r="B42" s="480" t="s">
        <v>185</v>
      </c>
      <c r="C42" s="372" t="s">
        <v>20</v>
      </c>
      <c r="D42" s="329">
        <v>5</v>
      </c>
      <c r="E42" s="363">
        <v>2</v>
      </c>
      <c r="F42" s="363">
        <v>0</v>
      </c>
      <c r="G42" s="363"/>
      <c r="H42" s="363">
        <v>1</v>
      </c>
      <c r="I42" s="363">
        <v>0</v>
      </c>
      <c r="J42" s="363">
        <v>1</v>
      </c>
      <c r="K42" s="363"/>
      <c r="L42" s="363">
        <v>5</v>
      </c>
    </row>
    <row r="43" spans="1:12" ht="17.45" customHeight="1" x14ac:dyDescent="0.25">
      <c r="A43" s="481"/>
      <c r="B43" s="481"/>
      <c r="C43" s="372" t="s">
        <v>5</v>
      </c>
      <c r="D43" s="329">
        <v>16</v>
      </c>
      <c r="E43" s="363">
        <v>6</v>
      </c>
      <c r="F43" s="363">
        <v>0</v>
      </c>
      <c r="G43" s="363"/>
      <c r="H43" s="363">
        <v>3</v>
      </c>
      <c r="I43" s="363">
        <v>0</v>
      </c>
      <c r="J43" s="363">
        <v>2</v>
      </c>
      <c r="K43" s="363"/>
      <c r="L43" s="363">
        <v>15</v>
      </c>
    </row>
    <row r="44" spans="1:12" ht="17.45" customHeight="1" x14ac:dyDescent="0.25">
      <c r="A44" s="480">
        <v>19</v>
      </c>
      <c r="B44" s="480" t="s">
        <v>168</v>
      </c>
      <c r="C44" s="372" t="s">
        <v>20</v>
      </c>
      <c r="D44" s="329">
        <v>4</v>
      </c>
      <c r="E44" s="363">
        <v>2</v>
      </c>
      <c r="F44" s="363">
        <v>0</v>
      </c>
      <c r="G44" s="363"/>
      <c r="H44" s="363">
        <v>1</v>
      </c>
      <c r="I44" s="363">
        <v>0</v>
      </c>
      <c r="J44" s="363">
        <v>1</v>
      </c>
      <c r="K44" s="363"/>
      <c r="L44" s="363">
        <v>4</v>
      </c>
    </row>
    <row r="45" spans="1:12" ht="17.45" customHeight="1" x14ac:dyDescent="0.25">
      <c r="A45" s="481"/>
      <c r="B45" s="481"/>
      <c r="C45" s="372" t="s">
        <v>5</v>
      </c>
      <c r="D45" s="329">
        <v>12</v>
      </c>
      <c r="E45" s="363">
        <v>4</v>
      </c>
      <c r="F45" s="363">
        <v>0</v>
      </c>
      <c r="G45" s="363"/>
      <c r="H45" s="363">
        <v>5</v>
      </c>
      <c r="I45" s="363">
        <v>0</v>
      </c>
      <c r="J45" s="363">
        <v>2</v>
      </c>
      <c r="K45" s="363"/>
      <c r="L45" s="363">
        <v>15</v>
      </c>
    </row>
    <row r="46" spans="1:12" ht="17.45" customHeight="1" x14ac:dyDescent="0.25">
      <c r="A46" s="480">
        <v>20</v>
      </c>
      <c r="B46" s="480" t="s">
        <v>169</v>
      </c>
      <c r="C46" s="372" t="s">
        <v>20</v>
      </c>
      <c r="D46" s="329">
        <v>6</v>
      </c>
      <c r="E46" s="363">
        <v>2</v>
      </c>
      <c r="F46" s="363">
        <v>0</v>
      </c>
      <c r="G46" s="363"/>
      <c r="H46" s="363">
        <v>1</v>
      </c>
      <c r="I46" s="363">
        <v>0</v>
      </c>
      <c r="J46" s="363">
        <v>0</v>
      </c>
      <c r="K46" s="363"/>
      <c r="L46" s="363">
        <v>6</v>
      </c>
    </row>
    <row r="47" spans="1:12" ht="17.45" customHeight="1" x14ac:dyDescent="0.25">
      <c r="A47" s="481"/>
      <c r="B47" s="481"/>
      <c r="C47" s="372" t="s">
        <v>5</v>
      </c>
      <c r="D47" s="329">
        <v>18</v>
      </c>
      <c r="E47" s="363">
        <v>7</v>
      </c>
      <c r="F47" s="363">
        <v>0</v>
      </c>
      <c r="G47" s="363"/>
      <c r="H47" s="363">
        <v>2</v>
      </c>
      <c r="I47" s="363">
        <v>0</v>
      </c>
      <c r="J47" s="363">
        <v>0</v>
      </c>
      <c r="K47" s="363"/>
      <c r="L47" s="363">
        <v>16</v>
      </c>
    </row>
    <row r="48" spans="1:12" ht="17.45" customHeight="1" x14ac:dyDescent="0.25">
      <c r="A48" s="480">
        <v>21</v>
      </c>
      <c r="B48" s="480" t="s">
        <v>170</v>
      </c>
      <c r="C48" s="372" t="s">
        <v>20</v>
      </c>
      <c r="D48" s="329">
        <v>2</v>
      </c>
      <c r="E48" s="363">
        <v>2</v>
      </c>
      <c r="F48" s="363">
        <v>0</v>
      </c>
      <c r="G48" s="363"/>
      <c r="H48" s="363">
        <v>1</v>
      </c>
      <c r="I48" s="363">
        <v>0</v>
      </c>
      <c r="J48" s="363">
        <v>2</v>
      </c>
      <c r="K48" s="363"/>
      <c r="L48" s="363">
        <v>3</v>
      </c>
    </row>
    <row r="49" spans="1:12" ht="17.45" customHeight="1" x14ac:dyDescent="0.25">
      <c r="A49" s="481"/>
      <c r="B49" s="481"/>
      <c r="C49" s="372" t="s">
        <v>5</v>
      </c>
      <c r="D49" s="329">
        <v>7</v>
      </c>
      <c r="E49" s="363">
        <v>7</v>
      </c>
      <c r="F49" s="363">
        <v>0</v>
      </c>
      <c r="G49" s="363"/>
      <c r="H49" s="363">
        <v>2</v>
      </c>
      <c r="I49" s="363">
        <v>0</v>
      </c>
      <c r="J49" s="363">
        <v>8</v>
      </c>
      <c r="K49" s="363"/>
      <c r="L49" s="363">
        <v>10</v>
      </c>
    </row>
    <row r="50" spans="1:12" ht="17.45" customHeight="1" x14ac:dyDescent="0.25">
      <c r="A50" s="480">
        <v>22</v>
      </c>
      <c r="B50" s="480" t="s">
        <v>171</v>
      </c>
      <c r="C50" s="372" t="s">
        <v>20</v>
      </c>
      <c r="D50" s="329">
        <v>1</v>
      </c>
      <c r="E50" s="363">
        <v>0</v>
      </c>
      <c r="F50" s="363">
        <v>2</v>
      </c>
      <c r="G50" s="363"/>
      <c r="H50" s="363">
        <v>2</v>
      </c>
      <c r="I50" s="363">
        <v>0</v>
      </c>
      <c r="J50" s="363">
        <v>0</v>
      </c>
      <c r="K50" s="363"/>
      <c r="L50" s="363">
        <v>3</v>
      </c>
    </row>
    <row r="51" spans="1:12" ht="17.45" customHeight="1" x14ac:dyDescent="0.25">
      <c r="A51" s="481"/>
      <c r="B51" s="481"/>
      <c r="C51" s="372" t="s">
        <v>5</v>
      </c>
      <c r="D51" s="329">
        <v>2</v>
      </c>
      <c r="E51" s="363">
        <v>0</v>
      </c>
      <c r="F51" s="363">
        <v>3</v>
      </c>
      <c r="G51" s="363"/>
      <c r="H51" s="363">
        <v>5</v>
      </c>
      <c r="I51" s="363">
        <v>0</v>
      </c>
      <c r="J51" s="363">
        <v>0</v>
      </c>
      <c r="K51" s="363"/>
      <c r="L51" s="363">
        <v>7</v>
      </c>
    </row>
    <row r="52" spans="1:12" ht="17.45" customHeight="1" x14ac:dyDescent="0.25">
      <c r="A52" s="480">
        <v>23</v>
      </c>
      <c r="B52" s="480" t="s">
        <v>172</v>
      </c>
      <c r="C52" s="372" t="s">
        <v>20</v>
      </c>
      <c r="D52" s="329">
        <v>4</v>
      </c>
      <c r="E52" s="363">
        <v>1</v>
      </c>
      <c r="F52" s="363">
        <v>0</v>
      </c>
      <c r="G52" s="363"/>
      <c r="H52" s="363">
        <v>0</v>
      </c>
      <c r="I52" s="363">
        <v>0</v>
      </c>
      <c r="J52" s="363">
        <v>1</v>
      </c>
      <c r="K52" s="363"/>
      <c r="L52" s="363">
        <v>5</v>
      </c>
    </row>
    <row r="53" spans="1:12" ht="17.45" customHeight="1" x14ac:dyDescent="0.25">
      <c r="A53" s="481"/>
      <c r="B53" s="481"/>
      <c r="C53" s="372" t="s">
        <v>5</v>
      </c>
      <c r="D53" s="329">
        <v>11</v>
      </c>
      <c r="E53" s="363">
        <v>2</v>
      </c>
      <c r="F53" s="363">
        <v>0</v>
      </c>
      <c r="G53" s="363"/>
      <c r="H53" s="363">
        <v>0</v>
      </c>
      <c r="I53" s="363">
        <v>0</v>
      </c>
      <c r="J53" s="363">
        <v>3</v>
      </c>
      <c r="K53" s="363"/>
      <c r="L53" s="363">
        <v>15</v>
      </c>
    </row>
    <row r="54" spans="1:12" ht="17.45" customHeight="1" x14ac:dyDescent="0.25">
      <c r="A54" s="480">
        <v>24</v>
      </c>
      <c r="B54" s="480" t="s">
        <v>173</v>
      </c>
      <c r="C54" s="372" t="s">
        <v>20</v>
      </c>
      <c r="D54" s="329">
        <v>2</v>
      </c>
      <c r="E54" s="363">
        <v>0</v>
      </c>
      <c r="F54" s="363">
        <v>0</v>
      </c>
      <c r="G54" s="363"/>
      <c r="H54" s="363">
        <v>0</v>
      </c>
      <c r="I54" s="363">
        <v>0</v>
      </c>
      <c r="J54" s="363">
        <v>0</v>
      </c>
      <c r="K54" s="363"/>
      <c r="L54" s="363">
        <v>2</v>
      </c>
    </row>
    <row r="55" spans="1:12" ht="17.45" customHeight="1" x14ac:dyDescent="0.25">
      <c r="A55" s="481"/>
      <c r="B55" s="481"/>
      <c r="C55" s="372" t="s">
        <v>5</v>
      </c>
      <c r="D55" s="329">
        <v>6</v>
      </c>
      <c r="E55" s="363">
        <v>0</v>
      </c>
      <c r="F55" s="363">
        <v>0</v>
      </c>
      <c r="G55" s="363"/>
      <c r="H55" s="363">
        <v>0</v>
      </c>
      <c r="I55" s="363">
        <v>0</v>
      </c>
      <c r="J55" s="363">
        <v>0</v>
      </c>
      <c r="K55" s="363"/>
      <c r="L55" s="363">
        <v>6</v>
      </c>
    </row>
    <row r="56" spans="1:12" ht="17.45" customHeight="1" x14ac:dyDescent="0.25">
      <c r="A56" s="480">
        <v>25</v>
      </c>
      <c r="B56" s="480" t="s">
        <v>174</v>
      </c>
      <c r="C56" s="372" t="s">
        <v>20</v>
      </c>
      <c r="D56" s="329">
        <v>6</v>
      </c>
      <c r="E56" s="363">
        <v>3</v>
      </c>
      <c r="F56" s="363">
        <v>0</v>
      </c>
      <c r="G56" s="363"/>
      <c r="H56" s="363">
        <v>0</v>
      </c>
      <c r="I56" s="363">
        <v>0</v>
      </c>
      <c r="J56" s="363">
        <v>3</v>
      </c>
      <c r="K56" s="363"/>
      <c r="L56" s="363">
        <v>6</v>
      </c>
    </row>
    <row r="57" spans="1:12" ht="17.45" customHeight="1" x14ac:dyDescent="0.25">
      <c r="A57" s="481"/>
      <c r="B57" s="481"/>
      <c r="C57" s="372" t="s">
        <v>5</v>
      </c>
      <c r="D57" s="329">
        <v>20</v>
      </c>
      <c r="E57" s="363">
        <v>7</v>
      </c>
      <c r="F57" s="363">
        <v>0</v>
      </c>
      <c r="G57" s="363"/>
      <c r="H57" s="363">
        <v>0</v>
      </c>
      <c r="I57" s="363">
        <v>0</v>
      </c>
      <c r="J57" s="363">
        <v>9</v>
      </c>
      <c r="K57" s="363"/>
      <c r="L57" s="363">
        <v>24</v>
      </c>
    </row>
    <row r="58" spans="1:12" ht="17.45" customHeight="1" x14ac:dyDescent="0.25">
      <c r="A58" s="480">
        <v>26</v>
      </c>
      <c r="B58" s="480" t="s">
        <v>186</v>
      </c>
      <c r="C58" s="372" t="s">
        <v>20</v>
      </c>
      <c r="D58" s="329">
        <v>6</v>
      </c>
      <c r="E58" s="363">
        <v>1</v>
      </c>
      <c r="F58" s="363">
        <v>0</v>
      </c>
      <c r="G58" s="363"/>
      <c r="H58" s="363">
        <v>1</v>
      </c>
      <c r="I58" s="363">
        <v>0</v>
      </c>
      <c r="J58" s="363">
        <v>1</v>
      </c>
      <c r="K58" s="363"/>
      <c r="L58" s="363">
        <v>6</v>
      </c>
    </row>
    <row r="59" spans="1:12" ht="17.45" customHeight="1" x14ac:dyDescent="0.25">
      <c r="A59" s="481"/>
      <c r="B59" s="481"/>
      <c r="C59" s="372" t="s">
        <v>5</v>
      </c>
      <c r="D59" s="329">
        <v>21</v>
      </c>
      <c r="E59" s="363">
        <v>3</v>
      </c>
      <c r="F59" s="363">
        <v>0</v>
      </c>
      <c r="G59" s="363"/>
      <c r="H59" s="363">
        <v>2</v>
      </c>
      <c r="I59" s="363">
        <v>0</v>
      </c>
      <c r="J59" s="363">
        <v>6</v>
      </c>
      <c r="K59" s="363"/>
      <c r="L59" s="363">
        <v>22</v>
      </c>
    </row>
    <row r="60" spans="1:12" ht="17.45" customHeight="1" x14ac:dyDescent="0.25">
      <c r="A60" s="480">
        <v>27</v>
      </c>
      <c r="B60" s="480" t="s">
        <v>176</v>
      </c>
      <c r="C60" s="372" t="s">
        <v>20</v>
      </c>
      <c r="D60" s="329">
        <v>8</v>
      </c>
      <c r="E60" s="363">
        <v>1</v>
      </c>
      <c r="F60" s="363">
        <v>0</v>
      </c>
      <c r="G60" s="363"/>
      <c r="H60" s="363">
        <v>0</v>
      </c>
      <c r="I60" s="363">
        <v>0</v>
      </c>
      <c r="J60" s="363">
        <v>1</v>
      </c>
      <c r="K60" s="363"/>
      <c r="L60" s="363">
        <v>7</v>
      </c>
    </row>
    <row r="61" spans="1:12" ht="17.45" customHeight="1" x14ac:dyDescent="0.25">
      <c r="A61" s="481"/>
      <c r="B61" s="481"/>
      <c r="C61" s="372" t="s">
        <v>5</v>
      </c>
      <c r="D61" s="329">
        <v>21</v>
      </c>
      <c r="E61" s="363">
        <v>2</v>
      </c>
      <c r="F61" s="363">
        <v>0</v>
      </c>
      <c r="G61" s="363"/>
      <c r="H61" s="363">
        <v>0</v>
      </c>
      <c r="I61" s="363">
        <v>0</v>
      </c>
      <c r="J61" s="363">
        <v>6</v>
      </c>
      <c r="K61" s="363"/>
      <c r="L61" s="363">
        <v>21</v>
      </c>
    </row>
    <row r="62" spans="1:12" ht="17.45" customHeight="1" x14ac:dyDescent="0.25">
      <c r="A62" s="480">
        <v>28</v>
      </c>
      <c r="B62" s="480" t="s">
        <v>177</v>
      </c>
      <c r="C62" s="372" t="s">
        <v>20</v>
      </c>
      <c r="D62" s="329">
        <v>3</v>
      </c>
      <c r="E62" s="363">
        <v>1</v>
      </c>
      <c r="F62" s="363">
        <v>0</v>
      </c>
      <c r="G62" s="363"/>
      <c r="H62" s="363">
        <v>0</v>
      </c>
      <c r="I62" s="363">
        <v>0</v>
      </c>
      <c r="J62" s="363">
        <v>2</v>
      </c>
      <c r="K62" s="363"/>
      <c r="L62" s="363">
        <v>4</v>
      </c>
    </row>
    <row r="63" spans="1:12" ht="17.45" customHeight="1" x14ac:dyDescent="0.25">
      <c r="A63" s="481"/>
      <c r="B63" s="481"/>
      <c r="C63" s="372" t="s">
        <v>5</v>
      </c>
      <c r="D63" s="329">
        <v>14</v>
      </c>
      <c r="E63" s="363">
        <v>4</v>
      </c>
      <c r="F63" s="363">
        <v>0</v>
      </c>
      <c r="G63" s="363"/>
      <c r="H63" s="363">
        <v>0</v>
      </c>
      <c r="I63" s="363">
        <v>0</v>
      </c>
      <c r="J63" s="363">
        <v>8</v>
      </c>
      <c r="K63" s="363"/>
      <c r="L63" s="363">
        <v>18</v>
      </c>
    </row>
    <row r="64" spans="1:12" ht="17.45" customHeight="1" x14ac:dyDescent="0.25">
      <c r="A64" s="480">
        <v>29</v>
      </c>
      <c r="B64" s="480" t="s">
        <v>187</v>
      </c>
      <c r="C64" s="372" t="s">
        <v>20</v>
      </c>
      <c r="D64" s="329">
        <v>9</v>
      </c>
      <c r="E64" s="363">
        <v>3</v>
      </c>
      <c r="F64" s="363">
        <v>0</v>
      </c>
      <c r="G64" s="363"/>
      <c r="H64" s="363">
        <v>4</v>
      </c>
      <c r="I64" s="363">
        <v>0</v>
      </c>
      <c r="J64" s="363">
        <v>3</v>
      </c>
      <c r="K64" s="363"/>
      <c r="L64" s="363">
        <v>13</v>
      </c>
    </row>
    <row r="65" spans="1:12" ht="17.45" customHeight="1" x14ac:dyDescent="0.25">
      <c r="A65" s="481"/>
      <c r="B65" s="481"/>
      <c r="C65" s="372" t="s">
        <v>5</v>
      </c>
      <c r="D65" s="329">
        <v>45</v>
      </c>
      <c r="E65" s="363">
        <v>17</v>
      </c>
      <c r="F65" s="363">
        <v>0</v>
      </c>
      <c r="G65" s="363"/>
      <c r="H65" s="363">
        <v>15</v>
      </c>
      <c r="I65" s="363">
        <v>0</v>
      </c>
      <c r="J65" s="363">
        <v>7</v>
      </c>
      <c r="K65" s="363"/>
      <c r="L65" s="363">
        <v>49</v>
      </c>
    </row>
    <row r="66" spans="1:12" ht="17.45" customHeight="1" x14ac:dyDescent="0.25">
      <c r="A66" s="480">
        <v>30</v>
      </c>
      <c r="B66" s="480" t="s">
        <v>179</v>
      </c>
      <c r="C66" s="372" t="s">
        <v>20</v>
      </c>
      <c r="D66" s="329">
        <v>8</v>
      </c>
      <c r="E66" s="363">
        <v>4</v>
      </c>
      <c r="F66" s="363">
        <v>0</v>
      </c>
      <c r="G66" s="363"/>
      <c r="H66" s="363">
        <v>1</v>
      </c>
      <c r="I66" s="363">
        <v>0</v>
      </c>
      <c r="J66" s="363">
        <v>3</v>
      </c>
      <c r="K66" s="363"/>
      <c r="L66" s="363">
        <v>7</v>
      </c>
    </row>
    <row r="67" spans="1:12" ht="17.45" customHeight="1" x14ac:dyDescent="0.25">
      <c r="A67" s="481"/>
      <c r="B67" s="481"/>
      <c r="C67" s="372" t="s">
        <v>5</v>
      </c>
      <c r="D67" s="329">
        <v>36</v>
      </c>
      <c r="E67" s="363">
        <v>17</v>
      </c>
      <c r="F67" s="363">
        <v>0</v>
      </c>
      <c r="G67" s="363"/>
      <c r="H67" s="363">
        <v>5</v>
      </c>
      <c r="I67" s="363">
        <v>0</v>
      </c>
      <c r="J67" s="363">
        <v>11</v>
      </c>
      <c r="K67" s="363"/>
      <c r="L67" s="363">
        <v>30</v>
      </c>
    </row>
    <row r="68" spans="1:12" ht="17.45" customHeight="1" x14ac:dyDescent="0.25">
      <c r="A68" s="480">
        <v>31</v>
      </c>
      <c r="B68" s="480" t="s">
        <v>180</v>
      </c>
      <c r="C68" s="372" t="s">
        <v>20</v>
      </c>
      <c r="D68" s="329">
        <v>3</v>
      </c>
      <c r="E68" s="363">
        <v>2</v>
      </c>
      <c r="F68" s="363">
        <v>0</v>
      </c>
      <c r="G68" s="363"/>
      <c r="H68" s="363">
        <v>4</v>
      </c>
      <c r="I68" s="363">
        <v>0</v>
      </c>
      <c r="J68" s="363">
        <v>1</v>
      </c>
      <c r="K68" s="363"/>
      <c r="L68" s="363">
        <v>5</v>
      </c>
    </row>
    <row r="69" spans="1:12" ht="17.45" customHeight="1" x14ac:dyDescent="0.25">
      <c r="A69" s="481"/>
      <c r="B69" s="481"/>
      <c r="C69" s="372" t="s">
        <v>5</v>
      </c>
      <c r="D69" s="329">
        <v>13</v>
      </c>
      <c r="E69" s="363">
        <v>9</v>
      </c>
      <c r="F69" s="363">
        <v>0</v>
      </c>
      <c r="G69" s="363"/>
      <c r="H69" s="363">
        <v>13</v>
      </c>
      <c r="I69" s="363">
        <v>0</v>
      </c>
      <c r="J69" s="363">
        <v>4</v>
      </c>
      <c r="K69" s="363"/>
      <c r="L69" s="363">
        <v>17</v>
      </c>
    </row>
    <row r="70" spans="1:12" ht="17.45" customHeight="1" x14ac:dyDescent="0.25">
      <c r="A70" s="480">
        <v>32</v>
      </c>
      <c r="B70" s="480" t="s">
        <v>188</v>
      </c>
      <c r="C70" s="372" t="s">
        <v>20</v>
      </c>
      <c r="D70" s="329">
        <v>2</v>
      </c>
      <c r="E70" s="363">
        <v>1</v>
      </c>
      <c r="F70" s="363">
        <v>0</v>
      </c>
      <c r="G70" s="363"/>
      <c r="H70" s="363">
        <v>4</v>
      </c>
      <c r="I70" s="363">
        <v>0</v>
      </c>
      <c r="J70" s="363">
        <v>0</v>
      </c>
      <c r="K70" s="363"/>
      <c r="L70" s="363">
        <v>3</v>
      </c>
    </row>
    <row r="71" spans="1:12" ht="17.45" customHeight="1" x14ac:dyDescent="0.25">
      <c r="A71" s="481"/>
      <c r="B71" s="481"/>
      <c r="C71" s="372" t="s">
        <v>5</v>
      </c>
      <c r="D71" s="329">
        <v>7</v>
      </c>
      <c r="E71" s="363">
        <v>3</v>
      </c>
      <c r="F71" s="363">
        <v>0</v>
      </c>
      <c r="G71" s="363"/>
      <c r="H71" s="363">
        <v>8</v>
      </c>
      <c r="I71" s="363">
        <v>0</v>
      </c>
      <c r="J71" s="363">
        <v>0</v>
      </c>
      <c r="K71" s="363"/>
      <c r="L71" s="363">
        <v>12</v>
      </c>
    </row>
    <row r="72" spans="1:12" ht="17.45" customHeight="1" x14ac:dyDescent="0.25">
      <c r="A72" s="480">
        <v>33</v>
      </c>
      <c r="B72" s="480" t="s">
        <v>182</v>
      </c>
      <c r="C72" s="372" t="s">
        <v>20</v>
      </c>
      <c r="D72" s="329">
        <v>8</v>
      </c>
      <c r="E72" s="363">
        <v>1</v>
      </c>
      <c r="F72" s="363">
        <v>0</v>
      </c>
      <c r="G72" s="363"/>
      <c r="H72" s="363">
        <v>2</v>
      </c>
      <c r="I72" s="363">
        <v>0</v>
      </c>
      <c r="J72" s="363">
        <v>0</v>
      </c>
      <c r="K72" s="363"/>
      <c r="L72" s="363">
        <v>9</v>
      </c>
    </row>
    <row r="73" spans="1:12" ht="17.45" customHeight="1" x14ac:dyDescent="0.25">
      <c r="A73" s="481"/>
      <c r="B73" s="481"/>
      <c r="C73" s="372" t="s">
        <v>5</v>
      </c>
      <c r="D73" s="329">
        <v>23</v>
      </c>
      <c r="E73" s="363">
        <v>6</v>
      </c>
      <c r="F73" s="363">
        <v>0</v>
      </c>
      <c r="G73" s="363"/>
      <c r="H73" s="363">
        <v>15</v>
      </c>
      <c r="I73" s="363">
        <v>0</v>
      </c>
      <c r="J73" s="363">
        <v>0</v>
      </c>
      <c r="K73" s="363"/>
      <c r="L73" s="363">
        <v>32</v>
      </c>
    </row>
    <row r="74" spans="1:12" ht="18.75" customHeight="1" x14ac:dyDescent="0.25">
      <c r="A74" s="478"/>
      <c r="B74" s="478" t="s">
        <v>70</v>
      </c>
      <c r="C74" s="373" t="s">
        <v>20</v>
      </c>
      <c r="D74" s="75">
        <f xml:space="preserve"> D8+D10+D12+D14+D16+D18+D20+D22+D24+D26+D28+D30+D32+D34+D36+D38+D40+D42+D44+D46+D48+D50+D52+D54+D56+D58+D60+D62+D64+D66+D68+D70+D72</f>
        <v>174</v>
      </c>
      <c r="E74" s="75">
        <f t="shared" ref="E74:L74" si="0" xml:space="preserve"> E8+E10+E12+E14+E16+E18+E20+E22+E24+E26+E28+E30+E32+E34+E36+E38+E40+E42+E44+E46+E48+E50+E52+E54+E56+E58+E60+E62+E64+E66+E68+E70+E72</f>
        <v>66</v>
      </c>
      <c r="F74" s="75">
        <f t="shared" si="0"/>
        <v>9</v>
      </c>
      <c r="G74" s="75">
        <f t="shared" si="0"/>
        <v>0</v>
      </c>
      <c r="H74" s="75">
        <f t="shared" si="0"/>
        <v>32</v>
      </c>
      <c r="I74" s="75">
        <f t="shared" si="0"/>
        <v>4</v>
      </c>
      <c r="J74" s="75">
        <f t="shared" si="0"/>
        <v>49</v>
      </c>
      <c r="K74" s="75">
        <f t="shared" si="0"/>
        <v>0</v>
      </c>
      <c r="L74" s="75">
        <f t="shared" si="0"/>
        <v>182</v>
      </c>
    </row>
    <row r="75" spans="1:12" ht="18.75" customHeight="1" x14ac:dyDescent="0.25">
      <c r="A75" s="479"/>
      <c r="B75" s="479"/>
      <c r="C75" s="373" t="s">
        <v>5</v>
      </c>
      <c r="D75" s="75">
        <f xml:space="preserve"> D9+D11+D13+D15+D17+D19+D21+D23+D25+D27+D29+D31+D33+D35+D37+D39+D41+D43+D45+D47+D49+D51+D53+D55+D57+D59+D61+D63+D65+D67+D69+D71+D73</f>
        <v>631</v>
      </c>
      <c r="E75" s="75">
        <f t="shared" ref="E75:L75" si="1" xml:space="preserve"> E9+E11+E13+E15+E17+E19+E21+E23+E25+E27+E29+E31+E33+E35+E37+E39+E41+E43+E45+E47+E49+E51+E53+E55+E57+E59+E61+E63+E65+E67+E69+E71+E73</f>
        <v>243</v>
      </c>
      <c r="F75" s="75">
        <f t="shared" si="1"/>
        <v>15</v>
      </c>
      <c r="G75" s="75">
        <f t="shared" si="1"/>
        <v>0</v>
      </c>
      <c r="H75" s="75">
        <f t="shared" si="1"/>
        <v>107</v>
      </c>
      <c r="I75" s="75">
        <f t="shared" si="1"/>
        <v>16</v>
      </c>
      <c r="J75" s="75">
        <f t="shared" si="1"/>
        <v>174</v>
      </c>
      <c r="K75" s="75">
        <f t="shared" si="1"/>
        <v>0</v>
      </c>
      <c r="L75" s="75">
        <f t="shared" si="1"/>
        <v>653</v>
      </c>
    </row>
    <row r="76" spans="1:12" ht="11.25" customHeight="1" x14ac:dyDescent="0.25"/>
    <row r="78" spans="1:12" x14ac:dyDescent="0.25">
      <c r="I78" s="444" t="s">
        <v>2495</v>
      </c>
    </row>
  </sheetData>
  <mergeCells count="84">
    <mergeCell ref="A1:D1"/>
    <mergeCell ref="F1:L1"/>
    <mergeCell ref="A3:L3"/>
    <mergeCell ref="A8:A9"/>
    <mergeCell ref="B8:B9"/>
    <mergeCell ref="L5:L7"/>
    <mergeCell ref="K6:K7"/>
    <mergeCell ref="H5:K5"/>
    <mergeCell ref="A5:A7"/>
    <mergeCell ref="B5:B7"/>
    <mergeCell ref="C5:C7"/>
    <mergeCell ref="D5:D7"/>
    <mergeCell ref="E5:G5"/>
    <mergeCell ref="E6:E7"/>
    <mergeCell ref="F6:F7"/>
    <mergeCell ref="G6:G7"/>
    <mergeCell ref="H6:H7"/>
    <mergeCell ref="I6:J6"/>
    <mergeCell ref="A10:A11"/>
    <mergeCell ref="B10:B11"/>
    <mergeCell ref="A12:A13"/>
    <mergeCell ref="B12:B13"/>
    <mergeCell ref="A14:A15"/>
    <mergeCell ref="B14:B15"/>
    <mergeCell ref="A16:A17"/>
    <mergeCell ref="B16:B17"/>
    <mergeCell ref="A18:A19"/>
    <mergeCell ref="B18:B19"/>
    <mergeCell ref="A20:A21"/>
    <mergeCell ref="B20:B21"/>
    <mergeCell ref="A22:A23"/>
    <mergeCell ref="B22:B23"/>
    <mergeCell ref="A24:A25"/>
    <mergeCell ref="B24:B25"/>
    <mergeCell ref="A26:A27"/>
    <mergeCell ref="B26:B27"/>
    <mergeCell ref="A28:A29"/>
    <mergeCell ref="B28:B29"/>
    <mergeCell ref="A30:A31"/>
    <mergeCell ref="B30:B31"/>
    <mergeCell ref="A32:A33"/>
    <mergeCell ref="B32:B33"/>
    <mergeCell ref="A34:A35"/>
    <mergeCell ref="B34:B35"/>
    <mergeCell ref="A36:A37"/>
    <mergeCell ref="B36:B37"/>
    <mergeCell ref="A38:A39"/>
    <mergeCell ref="B38:B39"/>
    <mergeCell ref="A40:A41"/>
    <mergeCell ref="B40:B41"/>
    <mergeCell ref="A42:A43"/>
    <mergeCell ref="B42:B43"/>
    <mergeCell ref="A44:A45"/>
    <mergeCell ref="B44:B45"/>
    <mergeCell ref="A46:A47"/>
    <mergeCell ref="B46:B47"/>
    <mergeCell ref="A48:A49"/>
    <mergeCell ref="B48:B49"/>
    <mergeCell ref="A50:A51"/>
    <mergeCell ref="B50:B51"/>
    <mergeCell ref="A52:A53"/>
    <mergeCell ref="B52:B53"/>
    <mergeCell ref="A54:A55"/>
    <mergeCell ref="B54:B55"/>
    <mergeCell ref="A56:A57"/>
    <mergeCell ref="B56:B57"/>
    <mergeCell ref="A58:A59"/>
    <mergeCell ref="B58:B59"/>
    <mergeCell ref="A60:A61"/>
    <mergeCell ref="B60:B61"/>
    <mergeCell ref="A74:A75"/>
    <mergeCell ref="B74:B75"/>
    <mergeCell ref="A62:A63"/>
    <mergeCell ref="B62:B63"/>
    <mergeCell ref="A64:A65"/>
    <mergeCell ref="B64:B65"/>
    <mergeCell ref="A66:A67"/>
    <mergeCell ref="B66:B67"/>
    <mergeCell ref="A68:A69"/>
    <mergeCell ref="B68:B69"/>
    <mergeCell ref="A70:A71"/>
    <mergeCell ref="B70:B71"/>
    <mergeCell ref="A72:A73"/>
    <mergeCell ref="B72:B73"/>
  </mergeCells>
  <pageMargins left="0.59055118110236227" right="0.19685039370078741" top="0.23622047244094491" bottom="0.23622047244094491" header="0.31496062992125984" footer="0.31496062992125984"/>
  <pageSetup paperSize="9"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6"/>
  <sheetViews>
    <sheetView workbookViewId="0">
      <selection activeCell="J57" sqref="J57"/>
    </sheetView>
  </sheetViews>
  <sheetFormatPr defaultRowHeight="15" x14ac:dyDescent="0.25"/>
  <cols>
    <col min="1" max="1" width="5.5703125" customWidth="1"/>
    <col min="2" max="2" width="15" customWidth="1"/>
    <col min="3" max="3" width="10.28515625" customWidth="1"/>
    <col min="4" max="15" width="8.42578125" customWidth="1"/>
  </cols>
  <sheetData>
    <row r="1" spans="1:15" s="2" customFormat="1" ht="37.5" customHeight="1" x14ac:dyDescent="0.3">
      <c r="A1" s="495" t="s">
        <v>189</v>
      </c>
      <c r="B1" s="495"/>
      <c r="C1" s="495"/>
      <c r="D1" s="495"/>
      <c r="E1" s="496" t="s">
        <v>21</v>
      </c>
      <c r="F1" s="496"/>
      <c r="G1" s="496"/>
      <c r="H1" s="496"/>
      <c r="I1" s="496"/>
      <c r="J1" s="496"/>
      <c r="K1" s="496"/>
      <c r="L1" s="496"/>
      <c r="M1" s="496"/>
      <c r="N1" s="496"/>
      <c r="O1" s="496"/>
    </row>
    <row r="2" spans="1:15" s="2" customFormat="1" ht="10.5" customHeight="1" x14ac:dyDescent="0.25">
      <c r="A2" s="350"/>
      <c r="B2" s="350"/>
      <c r="C2" s="350"/>
      <c r="D2" s="350"/>
      <c r="E2" s="350"/>
      <c r="F2" s="350"/>
      <c r="G2" s="350"/>
      <c r="H2" s="350"/>
      <c r="I2" s="350"/>
      <c r="J2" s="350"/>
      <c r="K2" s="350"/>
      <c r="L2" s="350"/>
      <c r="M2" s="350"/>
      <c r="N2" s="350"/>
      <c r="O2" s="350"/>
    </row>
    <row r="3" spans="1:15" s="2" customFormat="1" ht="36" customHeight="1" x14ac:dyDescent="0.25">
      <c r="A3" s="497" t="s">
        <v>111</v>
      </c>
      <c r="B3" s="498"/>
      <c r="C3" s="498"/>
      <c r="D3" s="498"/>
      <c r="E3" s="498"/>
      <c r="F3" s="498"/>
      <c r="G3" s="498"/>
      <c r="H3" s="498"/>
      <c r="I3" s="498"/>
      <c r="J3" s="498"/>
      <c r="K3" s="498"/>
      <c r="L3" s="498"/>
      <c r="M3" s="498"/>
      <c r="N3" s="498"/>
      <c r="O3" s="498"/>
    </row>
    <row r="4" spans="1:15" s="2" customFormat="1" ht="20.25" customHeight="1" x14ac:dyDescent="0.25">
      <c r="A4" s="378"/>
      <c r="B4" s="379"/>
      <c r="C4" s="379"/>
      <c r="D4" s="379"/>
      <c r="E4" s="379"/>
      <c r="F4" s="379"/>
      <c r="G4" s="379"/>
      <c r="H4" s="379"/>
      <c r="I4" s="379"/>
      <c r="J4" s="379"/>
      <c r="K4" s="499" t="s">
        <v>192</v>
      </c>
      <c r="L4" s="499"/>
      <c r="M4" s="499"/>
      <c r="N4" s="499"/>
      <c r="O4" s="499"/>
    </row>
    <row r="5" spans="1:15" ht="28.5" customHeight="1" x14ac:dyDescent="0.25">
      <c r="A5" s="453" t="s">
        <v>0</v>
      </c>
      <c r="B5" s="453" t="s">
        <v>99</v>
      </c>
      <c r="C5" s="453" t="s">
        <v>2</v>
      </c>
      <c r="D5" s="453" t="s">
        <v>29</v>
      </c>
      <c r="E5" s="453"/>
      <c r="F5" s="453"/>
      <c r="G5" s="453"/>
      <c r="H5" s="453"/>
      <c r="I5" s="453"/>
      <c r="J5" s="453"/>
      <c r="K5" s="453"/>
      <c r="L5" s="453"/>
      <c r="M5" s="453"/>
      <c r="N5" s="453"/>
      <c r="O5" s="453"/>
    </row>
    <row r="6" spans="1:15" x14ac:dyDescent="0.25">
      <c r="A6" s="453"/>
      <c r="B6" s="453"/>
      <c r="C6" s="453"/>
      <c r="D6" s="7">
        <v>1</v>
      </c>
      <c r="E6" s="7">
        <v>2</v>
      </c>
      <c r="F6" s="7">
        <v>3</v>
      </c>
      <c r="G6" s="7">
        <v>4</v>
      </c>
      <c r="H6" s="7">
        <v>5</v>
      </c>
      <c r="I6" s="7">
        <v>6</v>
      </c>
      <c r="J6" s="7">
        <v>7</v>
      </c>
      <c r="K6" s="7">
        <v>8</v>
      </c>
      <c r="L6" s="7">
        <v>9</v>
      </c>
      <c r="M6" s="7">
        <v>10</v>
      </c>
      <c r="N6" s="7">
        <v>11</v>
      </c>
      <c r="O6" s="7">
        <v>12</v>
      </c>
    </row>
    <row r="7" spans="1:15" ht="18.600000000000001" customHeight="1" x14ac:dyDescent="0.25">
      <c r="A7" s="7">
        <v>1</v>
      </c>
      <c r="B7" s="354" t="s">
        <v>150</v>
      </c>
      <c r="C7" s="7">
        <v>1</v>
      </c>
      <c r="D7" s="7"/>
      <c r="E7" s="7">
        <v>1</v>
      </c>
      <c r="F7" s="7"/>
      <c r="G7" s="7"/>
      <c r="H7" s="380"/>
      <c r="I7" s="380"/>
      <c r="J7" s="7"/>
      <c r="K7" s="381"/>
      <c r="L7" s="381"/>
      <c r="M7" s="381">
        <v>1</v>
      </c>
      <c r="N7" s="382"/>
      <c r="O7" s="382">
        <v>1</v>
      </c>
    </row>
    <row r="8" spans="1:15" ht="18.600000000000001" customHeight="1" x14ac:dyDescent="0.25">
      <c r="A8" s="7">
        <v>2</v>
      </c>
      <c r="B8" s="354" t="s">
        <v>151</v>
      </c>
      <c r="C8" s="7">
        <v>0</v>
      </c>
      <c r="D8" s="7">
        <v>0</v>
      </c>
      <c r="E8" s="7">
        <v>0</v>
      </c>
      <c r="F8" s="7">
        <v>0</v>
      </c>
      <c r="G8" s="7">
        <v>0</v>
      </c>
      <c r="H8" s="380">
        <v>0</v>
      </c>
      <c r="I8" s="380">
        <v>0</v>
      </c>
      <c r="J8" s="7">
        <v>0</v>
      </c>
      <c r="K8" s="381">
        <v>0</v>
      </c>
      <c r="L8" s="381">
        <v>0</v>
      </c>
      <c r="M8" s="381">
        <v>0</v>
      </c>
      <c r="N8" s="382">
        <v>0</v>
      </c>
      <c r="O8" s="382">
        <v>0</v>
      </c>
    </row>
    <row r="9" spans="1:15" ht="18.600000000000001" customHeight="1" x14ac:dyDescent="0.25">
      <c r="A9" s="7">
        <v>3</v>
      </c>
      <c r="B9" s="354" t="s">
        <v>152</v>
      </c>
      <c r="C9" s="7">
        <v>4</v>
      </c>
      <c r="D9" s="7">
        <v>1</v>
      </c>
      <c r="E9" s="7">
        <v>1</v>
      </c>
      <c r="F9" s="7"/>
      <c r="G9" s="7">
        <v>1</v>
      </c>
      <c r="H9" s="380"/>
      <c r="I9" s="380"/>
      <c r="J9" s="7"/>
      <c r="K9" s="381"/>
      <c r="L9" s="381"/>
      <c r="M9" s="381"/>
      <c r="N9" s="382"/>
      <c r="O9" s="382"/>
    </row>
    <row r="10" spans="1:15" ht="18.600000000000001" customHeight="1" x14ac:dyDescent="0.25">
      <c r="A10" s="7">
        <v>4</v>
      </c>
      <c r="B10" s="354" t="s">
        <v>153</v>
      </c>
      <c r="C10" s="7">
        <v>9</v>
      </c>
      <c r="D10" s="7">
        <v>3</v>
      </c>
      <c r="E10" s="7">
        <v>5</v>
      </c>
      <c r="F10" s="7"/>
      <c r="G10" s="7">
        <v>3</v>
      </c>
      <c r="H10" s="380"/>
      <c r="I10" s="380"/>
      <c r="J10" s="7">
        <v>5</v>
      </c>
      <c r="K10" s="381">
        <v>1</v>
      </c>
      <c r="L10" s="381">
        <v>4</v>
      </c>
      <c r="M10" s="381">
        <v>2</v>
      </c>
      <c r="N10" s="382">
        <v>4</v>
      </c>
      <c r="O10" s="382">
        <v>4</v>
      </c>
    </row>
    <row r="11" spans="1:15" ht="18.600000000000001" customHeight="1" x14ac:dyDescent="0.25">
      <c r="A11" s="7">
        <v>5</v>
      </c>
      <c r="B11" s="354" t="s">
        <v>154</v>
      </c>
      <c r="C11" s="7">
        <v>3</v>
      </c>
      <c r="D11" s="7">
        <v>1</v>
      </c>
      <c r="E11" s="7">
        <v>2</v>
      </c>
      <c r="F11" s="7"/>
      <c r="G11" s="7">
        <v>3</v>
      </c>
      <c r="H11" s="380"/>
      <c r="I11" s="380"/>
      <c r="J11" s="7">
        <v>1</v>
      </c>
      <c r="K11" s="381">
        <v>2</v>
      </c>
      <c r="L11" s="381"/>
      <c r="M11" s="381"/>
      <c r="N11" s="382">
        <v>1</v>
      </c>
      <c r="O11" s="382"/>
    </row>
    <row r="12" spans="1:15" ht="18.600000000000001" customHeight="1" x14ac:dyDescent="0.25">
      <c r="A12" s="7">
        <v>6</v>
      </c>
      <c r="B12" s="354" t="s">
        <v>155</v>
      </c>
      <c r="C12" s="7">
        <v>4</v>
      </c>
      <c r="D12" s="7"/>
      <c r="E12" s="7">
        <v>2</v>
      </c>
      <c r="F12" s="7"/>
      <c r="G12" s="7">
        <v>3</v>
      </c>
      <c r="H12" s="380"/>
      <c r="I12" s="380"/>
      <c r="J12" s="7">
        <v>2</v>
      </c>
      <c r="K12" s="381">
        <v>2</v>
      </c>
      <c r="L12" s="381"/>
      <c r="M12" s="381"/>
      <c r="N12" s="382">
        <v>1</v>
      </c>
      <c r="O12" s="382">
        <v>2</v>
      </c>
    </row>
    <row r="13" spans="1:15" ht="18.600000000000001" customHeight="1" x14ac:dyDescent="0.25">
      <c r="A13" s="7">
        <v>7</v>
      </c>
      <c r="B13" s="354" t="s">
        <v>156</v>
      </c>
      <c r="C13" s="7">
        <v>5</v>
      </c>
      <c r="D13" s="7">
        <v>2</v>
      </c>
      <c r="E13" s="7">
        <v>5</v>
      </c>
      <c r="F13" s="7"/>
      <c r="G13" s="7">
        <v>5</v>
      </c>
      <c r="H13" s="380">
        <v>1</v>
      </c>
      <c r="I13" s="380"/>
      <c r="J13" s="7"/>
      <c r="K13" s="381"/>
      <c r="L13" s="381"/>
      <c r="M13" s="381"/>
      <c r="N13" s="382">
        <v>3</v>
      </c>
      <c r="O13" s="382">
        <v>2</v>
      </c>
    </row>
    <row r="14" spans="1:15" ht="18.600000000000001" customHeight="1" x14ac:dyDescent="0.25">
      <c r="A14" s="7">
        <v>8</v>
      </c>
      <c r="B14" s="354" t="s">
        <v>157</v>
      </c>
      <c r="C14" s="7">
        <v>1</v>
      </c>
      <c r="D14" s="7"/>
      <c r="E14" s="7"/>
      <c r="F14" s="7"/>
      <c r="G14" s="7">
        <v>1</v>
      </c>
      <c r="H14" s="380"/>
      <c r="I14" s="380"/>
      <c r="J14" s="7"/>
      <c r="K14" s="381"/>
      <c r="L14" s="381"/>
      <c r="M14" s="381">
        <v>1</v>
      </c>
      <c r="N14" s="382"/>
      <c r="O14" s="382">
        <v>1</v>
      </c>
    </row>
    <row r="15" spans="1:15" ht="18.600000000000001" customHeight="1" x14ac:dyDescent="0.25">
      <c r="A15" s="7">
        <v>9</v>
      </c>
      <c r="B15" s="354" t="s">
        <v>158</v>
      </c>
      <c r="C15" s="7">
        <v>3</v>
      </c>
      <c r="D15" s="7">
        <v>2</v>
      </c>
      <c r="E15" s="7">
        <v>2</v>
      </c>
      <c r="F15" s="7"/>
      <c r="G15" s="7">
        <v>2</v>
      </c>
      <c r="H15" s="380"/>
      <c r="I15" s="380"/>
      <c r="J15" s="7"/>
      <c r="K15" s="381"/>
      <c r="L15" s="381"/>
      <c r="M15" s="381"/>
      <c r="N15" s="382"/>
      <c r="O15" s="382"/>
    </row>
    <row r="16" spans="1:15" ht="18.600000000000001" customHeight="1" x14ac:dyDescent="0.25">
      <c r="A16" s="7">
        <v>10</v>
      </c>
      <c r="B16" s="354" t="s">
        <v>159</v>
      </c>
      <c r="C16" s="7">
        <v>5</v>
      </c>
      <c r="D16" s="7">
        <v>5</v>
      </c>
      <c r="E16" s="7">
        <v>3</v>
      </c>
      <c r="F16" s="7"/>
      <c r="G16" s="7">
        <v>5</v>
      </c>
      <c r="H16" s="380"/>
      <c r="I16" s="380"/>
      <c r="J16" s="7"/>
      <c r="K16" s="381"/>
      <c r="L16" s="381"/>
      <c r="M16" s="381"/>
      <c r="N16" s="382">
        <v>2</v>
      </c>
      <c r="O16" s="382"/>
    </row>
    <row r="17" spans="1:15" ht="18.600000000000001" customHeight="1" x14ac:dyDescent="0.25">
      <c r="A17" s="7">
        <v>11</v>
      </c>
      <c r="B17" s="354" t="s">
        <v>160</v>
      </c>
      <c r="C17" s="7">
        <v>3</v>
      </c>
      <c r="D17" s="7">
        <v>3</v>
      </c>
      <c r="E17" s="7">
        <v>2</v>
      </c>
      <c r="F17" s="7"/>
      <c r="G17" s="7">
        <v>3</v>
      </c>
      <c r="H17" s="380"/>
      <c r="I17" s="380"/>
      <c r="J17" s="7"/>
      <c r="K17" s="381"/>
      <c r="L17" s="381"/>
      <c r="M17" s="381"/>
      <c r="N17" s="382">
        <v>3</v>
      </c>
      <c r="O17" s="382">
        <v>2</v>
      </c>
    </row>
    <row r="18" spans="1:15" ht="18.600000000000001" customHeight="1" x14ac:dyDescent="0.25">
      <c r="A18" s="7">
        <v>12</v>
      </c>
      <c r="B18" s="354" t="s">
        <v>161</v>
      </c>
      <c r="C18" s="7">
        <v>5</v>
      </c>
      <c r="D18" s="7">
        <v>1</v>
      </c>
      <c r="E18" s="7">
        <v>4</v>
      </c>
      <c r="F18" s="7"/>
      <c r="G18" s="7">
        <v>4</v>
      </c>
      <c r="H18" s="380"/>
      <c r="I18" s="380"/>
      <c r="J18" s="7"/>
      <c r="K18" s="381"/>
      <c r="L18" s="381"/>
      <c r="M18" s="381"/>
      <c r="N18" s="382">
        <v>4</v>
      </c>
      <c r="O18" s="382">
        <v>4</v>
      </c>
    </row>
    <row r="19" spans="1:15" ht="18.600000000000001" customHeight="1" x14ac:dyDescent="0.25">
      <c r="A19" s="7">
        <v>13</v>
      </c>
      <c r="B19" s="354" t="s">
        <v>162</v>
      </c>
      <c r="C19" s="7">
        <v>3</v>
      </c>
      <c r="D19" s="7">
        <v>3</v>
      </c>
      <c r="E19" s="7"/>
      <c r="F19" s="7"/>
      <c r="G19" s="7">
        <v>3</v>
      </c>
      <c r="H19" s="380"/>
      <c r="I19" s="380"/>
      <c r="J19" s="7"/>
      <c r="K19" s="381"/>
      <c r="L19" s="381"/>
      <c r="M19" s="381"/>
      <c r="N19" s="382">
        <v>3</v>
      </c>
      <c r="O19" s="382">
        <v>2</v>
      </c>
    </row>
    <row r="20" spans="1:15" ht="18.600000000000001" customHeight="1" x14ac:dyDescent="0.25">
      <c r="A20" s="7">
        <v>14</v>
      </c>
      <c r="B20" s="354" t="s">
        <v>163</v>
      </c>
      <c r="C20" s="7">
        <v>3</v>
      </c>
      <c r="D20" s="7"/>
      <c r="E20" s="7">
        <v>3</v>
      </c>
      <c r="F20" s="7"/>
      <c r="G20" s="7">
        <v>3</v>
      </c>
      <c r="H20" s="380"/>
      <c r="I20" s="380"/>
      <c r="J20" s="7">
        <v>3</v>
      </c>
      <c r="K20" s="381"/>
      <c r="L20" s="381"/>
      <c r="M20" s="381"/>
      <c r="N20" s="382"/>
      <c r="O20" s="382"/>
    </row>
    <row r="21" spans="1:15" ht="18.600000000000001" customHeight="1" x14ac:dyDescent="0.25">
      <c r="A21" s="7">
        <v>15</v>
      </c>
      <c r="B21" s="354" t="s">
        <v>164</v>
      </c>
      <c r="C21" s="7">
        <v>1</v>
      </c>
      <c r="D21" s="7">
        <v>1</v>
      </c>
      <c r="E21" s="7"/>
      <c r="F21" s="7"/>
      <c r="G21" s="7">
        <v>1</v>
      </c>
      <c r="H21" s="380"/>
      <c r="I21" s="380"/>
      <c r="J21" s="7"/>
      <c r="K21" s="381"/>
      <c r="L21" s="381">
        <v>1</v>
      </c>
      <c r="M21" s="381"/>
      <c r="N21" s="382"/>
      <c r="O21" s="382"/>
    </row>
    <row r="22" spans="1:15" ht="18.600000000000001" customHeight="1" x14ac:dyDescent="0.25">
      <c r="A22" s="7">
        <v>16</v>
      </c>
      <c r="B22" s="354" t="s">
        <v>165</v>
      </c>
      <c r="C22" s="7">
        <v>3</v>
      </c>
      <c r="D22" s="7">
        <v>3</v>
      </c>
      <c r="E22" s="7">
        <v>1</v>
      </c>
      <c r="F22" s="7"/>
      <c r="G22" s="7">
        <v>2</v>
      </c>
      <c r="H22" s="380">
        <v>1</v>
      </c>
      <c r="I22" s="380"/>
      <c r="J22" s="7"/>
      <c r="K22" s="381"/>
      <c r="L22" s="381">
        <v>2</v>
      </c>
      <c r="M22" s="381">
        <v>1</v>
      </c>
      <c r="N22" s="382"/>
      <c r="O22" s="382"/>
    </row>
    <row r="23" spans="1:15" ht="18.600000000000001" customHeight="1" x14ac:dyDescent="0.25">
      <c r="A23" s="7">
        <v>17</v>
      </c>
      <c r="B23" s="354" t="s">
        <v>166</v>
      </c>
      <c r="C23" s="7">
        <v>3</v>
      </c>
      <c r="D23" s="7"/>
      <c r="E23" s="7">
        <v>2</v>
      </c>
      <c r="F23" s="7"/>
      <c r="G23" s="7">
        <v>3</v>
      </c>
      <c r="H23" s="380"/>
      <c r="I23" s="380"/>
      <c r="J23" s="7"/>
      <c r="K23" s="381">
        <v>1</v>
      </c>
      <c r="L23" s="381"/>
      <c r="M23" s="381"/>
      <c r="N23" s="382">
        <v>2</v>
      </c>
      <c r="O23" s="382">
        <v>1</v>
      </c>
    </row>
    <row r="24" spans="1:15" ht="18.600000000000001" customHeight="1" x14ac:dyDescent="0.25">
      <c r="A24" s="7">
        <v>18</v>
      </c>
      <c r="B24" s="354" t="s">
        <v>167</v>
      </c>
      <c r="C24" s="7">
        <v>4</v>
      </c>
      <c r="D24" s="7">
        <v>2</v>
      </c>
      <c r="E24" s="7">
        <v>1</v>
      </c>
      <c r="F24" s="7"/>
      <c r="G24" s="7">
        <v>1</v>
      </c>
      <c r="H24" s="380"/>
      <c r="I24" s="380"/>
      <c r="J24" s="7">
        <v>2</v>
      </c>
      <c r="K24" s="381"/>
      <c r="L24" s="381"/>
      <c r="M24" s="381"/>
      <c r="N24" s="382">
        <v>1</v>
      </c>
      <c r="O24" s="382">
        <v>2</v>
      </c>
    </row>
    <row r="25" spans="1:15" ht="18.600000000000001" customHeight="1" x14ac:dyDescent="0.25">
      <c r="A25" s="7">
        <v>19</v>
      </c>
      <c r="B25" s="354" t="s">
        <v>168</v>
      </c>
      <c r="C25" s="7">
        <v>1</v>
      </c>
      <c r="D25" s="7">
        <v>0</v>
      </c>
      <c r="E25" s="7">
        <v>0</v>
      </c>
      <c r="F25" s="7">
        <v>0</v>
      </c>
      <c r="G25" s="7">
        <v>1</v>
      </c>
      <c r="H25" s="380">
        <v>0</v>
      </c>
      <c r="I25" s="380">
        <v>0</v>
      </c>
      <c r="J25" s="7">
        <v>0</v>
      </c>
      <c r="K25" s="381">
        <v>0</v>
      </c>
      <c r="L25" s="381">
        <v>0</v>
      </c>
      <c r="M25" s="381">
        <v>0</v>
      </c>
      <c r="N25" s="382">
        <v>0</v>
      </c>
      <c r="O25" s="382">
        <v>0</v>
      </c>
    </row>
    <row r="26" spans="1:15" ht="18.600000000000001" customHeight="1" x14ac:dyDescent="0.25">
      <c r="A26" s="7">
        <v>20</v>
      </c>
      <c r="B26" s="354" t="s">
        <v>169</v>
      </c>
      <c r="C26" s="7">
        <v>0</v>
      </c>
      <c r="D26" s="7">
        <v>0</v>
      </c>
      <c r="E26" s="7">
        <v>0</v>
      </c>
      <c r="F26" s="7">
        <v>0</v>
      </c>
      <c r="G26" s="7">
        <v>0</v>
      </c>
      <c r="H26" s="380">
        <v>0</v>
      </c>
      <c r="I26" s="380">
        <v>0</v>
      </c>
      <c r="J26" s="7">
        <v>0</v>
      </c>
      <c r="K26" s="381">
        <v>0</v>
      </c>
      <c r="L26" s="381">
        <v>0</v>
      </c>
      <c r="M26" s="381">
        <v>0</v>
      </c>
      <c r="N26" s="382">
        <v>0</v>
      </c>
      <c r="O26" s="382">
        <v>0</v>
      </c>
    </row>
    <row r="27" spans="1:15" ht="18.600000000000001" customHeight="1" x14ac:dyDescent="0.25">
      <c r="A27" s="7">
        <v>21</v>
      </c>
      <c r="B27" s="354" t="s">
        <v>170</v>
      </c>
      <c r="C27" s="7">
        <v>1</v>
      </c>
      <c r="D27" s="7"/>
      <c r="E27" s="7">
        <v>1</v>
      </c>
      <c r="F27" s="7"/>
      <c r="G27" s="7">
        <v>1</v>
      </c>
      <c r="H27" s="380"/>
      <c r="I27" s="380"/>
      <c r="J27" s="7"/>
      <c r="K27" s="381"/>
      <c r="L27" s="381"/>
      <c r="M27" s="381">
        <v>1</v>
      </c>
      <c r="N27" s="382">
        <v>1</v>
      </c>
      <c r="O27" s="382"/>
    </row>
    <row r="28" spans="1:15" ht="18.600000000000001" customHeight="1" x14ac:dyDescent="0.25">
      <c r="A28" s="7">
        <v>22</v>
      </c>
      <c r="B28" s="354" t="s">
        <v>171</v>
      </c>
      <c r="C28" s="7">
        <v>3</v>
      </c>
      <c r="D28" s="7">
        <v>2</v>
      </c>
      <c r="E28" s="7">
        <v>3</v>
      </c>
      <c r="F28" s="7"/>
      <c r="G28" s="7">
        <v>3</v>
      </c>
      <c r="H28" s="380"/>
      <c r="I28" s="380"/>
      <c r="J28" s="7">
        <v>1</v>
      </c>
      <c r="K28" s="381">
        <v>1</v>
      </c>
      <c r="L28" s="381"/>
      <c r="M28" s="381"/>
      <c r="N28" s="382"/>
      <c r="O28" s="382"/>
    </row>
    <row r="29" spans="1:15" ht="18.600000000000001" customHeight="1" x14ac:dyDescent="0.25">
      <c r="A29" s="7">
        <v>23</v>
      </c>
      <c r="B29" s="354" t="s">
        <v>172</v>
      </c>
      <c r="C29" s="7">
        <v>6</v>
      </c>
      <c r="D29" s="7">
        <v>2</v>
      </c>
      <c r="E29" s="7">
        <v>1</v>
      </c>
      <c r="F29" s="7"/>
      <c r="G29" s="7">
        <v>5</v>
      </c>
      <c r="H29" s="380"/>
      <c r="I29" s="380"/>
      <c r="J29" s="7">
        <v>3</v>
      </c>
      <c r="K29" s="381"/>
      <c r="L29" s="381"/>
      <c r="M29" s="381"/>
      <c r="N29" s="382">
        <v>5</v>
      </c>
      <c r="O29" s="382">
        <v>3</v>
      </c>
    </row>
    <row r="30" spans="1:15" ht="18.600000000000001" customHeight="1" x14ac:dyDescent="0.25">
      <c r="A30" s="7">
        <v>24</v>
      </c>
      <c r="B30" s="354" t="s">
        <v>173</v>
      </c>
      <c r="C30" s="7">
        <v>1</v>
      </c>
      <c r="D30" s="7"/>
      <c r="E30" s="7"/>
      <c r="F30" s="7"/>
      <c r="G30" s="7">
        <v>1</v>
      </c>
      <c r="H30" s="380"/>
      <c r="I30" s="380"/>
      <c r="J30" s="7"/>
      <c r="K30" s="381"/>
      <c r="L30" s="381"/>
      <c r="M30" s="381"/>
      <c r="N30" s="382"/>
      <c r="O30" s="382"/>
    </row>
    <row r="31" spans="1:15" ht="18.600000000000001" customHeight="1" x14ac:dyDescent="0.25">
      <c r="A31" s="7">
        <v>25</v>
      </c>
      <c r="B31" s="354" t="s">
        <v>174</v>
      </c>
      <c r="C31" s="7">
        <v>3</v>
      </c>
      <c r="D31" s="7">
        <v>2</v>
      </c>
      <c r="E31" s="7">
        <v>1</v>
      </c>
      <c r="F31" s="7"/>
      <c r="G31" s="7">
        <v>1</v>
      </c>
      <c r="H31" s="380">
        <v>2</v>
      </c>
      <c r="I31" s="380"/>
      <c r="J31" s="7"/>
      <c r="K31" s="381"/>
      <c r="L31" s="381"/>
      <c r="M31" s="381"/>
      <c r="N31" s="382"/>
      <c r="O31" s="382">
        <v>3</v>
      </c>
    </row>
    <row r="32" spans="1:15" ht="18.600000000000001" customHeight="1" x14ac:dyDescent="0.25">
      <c r="A32" s="7">
        <v>26</v>
      </c>
      <c r="B32" s="354" t="s">
        <v>175</v>
      </c>
      <c r="C32" s="7">
        <v>2</v>
      </c>
      <c r="D32" s="7"/>
      <c r="E32" s="7">
        <v>2</v>
      </c>
      <c r="F32" s="7"/>
      <c r="G32" s="7">
        <v>2</v>
      </c>
      <c r="H32" s="380"/>
      <c r="I32" s="380"/>
      <c r="J32" s="7"/>
      <c r="K32" s="381"/>
      <c r="L32" s="381"/>
      <c r="M32" s="381"/>
      <c r="N32" s="382">
        <v>2</v>
      </c>
      <c r="O32" s="382"/>
    </row>
    <row r="33" spans="1:15" ht="18.600000000000001" customHeight="1" x14ac:dyDescent="0.25">
      <c r="A33" s="7">
        <v>27</v>
      </c>
      <c r="B33" s="354" t="s">
        <v>176</v>
      </c>
      <c r="C33" s="7">
        <v>2</v>
      </c>
      <c r="D33" s="7"/>
      <c r="E33" s="7">
        <v>2</v>
      </c>
      <c r="F33" s="7"/>
      <c r="G33" s="7">
        <v>2</v>
      </c>
      <c r="H33" s="380"/>
      <c r="I33" s="380"/>
      <c r="J33" s="7"/>
      <c r="K33" s="381"/>
      <c r="L33" s="381">
        <v>1</v>
      </c>
      <c r="M33" s="381"/>
      <c r="N33" s="382">
        <v>1</v>
      </c>
      <c r="O33" s="382"/>
    </row>
    <row r="34" spans="1:15" ht="18.600000000000001" customHeight="1" x14ac:dyDescent="0.25">
      <c r="A34" s="7">
        <v>28</v>
      </c>
      <c r="B34" s="354" t="s">
        <v>177</v>
      </c>
      <c r="C34" s="7">
        <v>2</v>
      </c>
      <c r="D34" s="7">
        <v>1</v>
      </c>
      <c r="E34" s="7">
        <v>2</v>
      </c>
      <c r="F34" s="7"/>
      <c r="G34" s="7">
        <v>1</v>
      </c>
      <c r="H34" s="380"/>
      <c r="I34" s="380"/>
      <c r="J34" s="7"/>
      <c r="K34" s="381">
        <v>1</v>
      </c>
      <c r="L34" s="381"/>
      <c r="M34" s="381">
        <v>1</v>
      </c>
      <c r="N34" s="382"/>
      <c r="O34" s="382"/>
    </row>
    <row r="35" spans="1:15" ht="18.600000000000001" customHeight="1" x14ac:dyDescent="0.25">
      <c r="A35" s="7">
        <v>29</v>
      </c>
      <c r="B35" s="354" t="s">
        <v>178</v>
      </c>
      <c r="C35" s="7">
        <v>8</v>
      </c>
      <c r="D35" s="7">
        <v>7</v>
      </c>
      <c r="E35" s="7">
        <v>4</v>
      </c>
      <c r="F35" s="7"/>
      <c r="G35" s="7">
        <v>8</v>
      </c>
      <c r="H35" s="380"/>
      <c r="I35" s="380"/>
      <c r="J35" s="7"/>
      <c r="K35" s="381">
        <v>3</v>
      </c>
      <c r="L35" s="381"/>
      <c r="M35" s="381"/>
      <c r="N35" s="382">
        <v>2</v>
      </c>
      <c r="O35" s="382"/>
    </row>
    <row r="36" spans="1:15" ht="18.600000000000001" customHeight="1" x14ac:dyDescent="0.25">
      <c r="A36" s="7">
        <v>30</v>
      </c>
      <c r="B36" s="354" t="s">
        <v>179</v>
      </c>
      <c r="C36" s="7">
        <v>4</v>
      </c>
      <c r="D36" s="7">
        <v>3</v>
      </c>
      <c r="E36" s="7">
        <v>1</v>
      </c>
      <c r="F36" s="7"/>
      <c r="G36" s="7">
        <v>4</v>
      </c>
      <c r="H36" s="380">
        <v>1</v>
      </c>
      <c r="I36" s="380"/>
      <c r="J36" s="7">
        <v>1</v>
      </c>
      <c r="K36" s="381"/>
      <c r="L36" s="381"/>
      <c r="M36" s="381"/>
      <c r="N36" s="382">
        <v>2</v>
      </c>
      <c r="O36" s="382"/>
    </row>
    <row r="37" spans="1:15" ht="18.600000000000001" customHeight="1" x14ac:dyDescent="0.25">
      <c r="A37" s="7">
        <v>31</v>
      </c>
      <c r="B37" s="354" t="s">
        <v>180</v>
      </c>
      <c r="C37" s="7">
        <v>3</v>
      </c>
      <c r="D37" s="7"/>
      <c r="E37" s="7"/>
      <c r="F37" s="7"/>
      <c r="G37" s="7">
        <v>3</v>
      </c>
      <c r="H37" s="380"/>
      <c r="I37" s="380"/>
      <c r="J37" s="7"/>
      <c r="K37" s="381"/>
      <c r="L37" s="381"/>
      <c r="M37" s="381"/>
      <c r="N37" s="382"/>
      <c r="O37" s="382"/>
    </row>
    <row r="38" spans="1:15" ht="18.600000000000001" customHeight="1" x14ac:dyDescent="0.25">
      <c r="A38" s="7">
        <v>32</v>
      </c>
      <c r="B38" s="354" t="s">
        <v>181</v>
      </c>
      <c r="C38" s="7">
        <v>3</v>
      </c>
      <c r="D38" s="7"/>
      <c r="E38" s="7">
        <v>3</v>
      </c>
      <c r="F38" s="7"/>
      <c r="G38" s="7">
        <v>3</v>
      </c>
      <c r="H38" s="380"/>
      <c r="I38" s="380">
        <v>1</v>
      </c>
      <c r="J38" s="7"/>
      <c r="K38" s="381"/>
      <c r="L38" s="381"/>
      <c r="M38" s="381"/>
      <c r="N38" s="382">
        <v>2</v>
      </c>
      <c r="O38" s="382">
        <v>2</v>
      </c>
    </row>
    <row r="39" spans="1:15" ht="18.600000000000001" customHeight="1" x14ac:dyDescent="0.25">
      <c r="A39" s="7">
        <v>33</v>
      </c>
      <c r="B39" s="354" t="s">
        <v>182</v>
      </c>
      <c r="C39" s="7">
        <v>7</v>
      </c>
      <c r="D39" s="7">
        <v>2</v>
      </c>
      <c r="E39" s="7">
        <v>4</v>
      </c>
      <c r="F39" s="7"/>
      <c r="G39" s="7">
        <v>7</v>
      </c>
      <c r="H39" s="380"/>
      <c r="I39" s="380"/>
      <c r="J39" s="7"/>
      <c r="K39" s="381"/>
      <c r="L39" s="381"/>
      <c r="M39" s="381">
        <v>1</v>
      </c>
      <c r="N39" s="382">
        <v>6</v>
      </c>
      <c r="O39" s="382">
        <v>2</v>
      </c>
    </row>
    <row r="40" spans="1:15" s="35" customFormat="1" ht="21" customHeight="1" x14ac:dyDescent="0.25">
      <c r="A40" s="6"/>
      <c r="B40" s="9" t="s">
        <v>100</v>
      </c>
      <c r="C40" s="6">
        <f>SUM(C7:C39)</f>
        <v>106</v>
      </c>
      <c r="D40" s="6">
        <f t="shared" ref="D40:O40" si="0">SUM(D7:D39)</f>
        <v>46</v>
      </c>
      <c r="E40" s="6">
        <f t="shared" si="0"/>
        <v>58</v>
      </c>
      <c r="F40" s="6">
        <f t="shared" si="0"/>
        <v>0</v>
      </c>
      <c r="G40" s="6">
        <f t="shared" si="0"/>
        <v>85</v>
      </c>
      <c r="H40" s="6">
        <f t="shared" si="0"/>
        <v>5</v>
      </c>
      <c r="I40" s="6">
        <f t="shared" si="0"/>
        <v>1</v>
      </c>
      <c r="J40" s="6">
        <f t="shared" si="0"/>
        <v>18</v>
      </c>
      <c r="K40" s="6">
        <f t="shared" si="0"/>
        <v>11</v>
      </c>
      <c r="L40" s="6">
        <f t="shared" si="0"/>
        <v>8</v>
      </c>
      <c r="M40" s="6">
        <f t="shared" si="0"/>
        <v>8</v>
      </c>
      <c r="N40" s="6">
        <f t="shared" si="0"/>
        <v>45</v>
      </c>
      <c r="O40" s="6">
        <f t="shared" si="0"/>
        <v>31</v>
      </c>
    </row>
    <row r="42" spans="1:15" ht="36.75" customHeight="1" x14ac:dyDescent="0.25">
      <c r="A42" s="494" t="s">
        <v>31</v>
      </c>
      <c r="B42" s="493" t="s">
        <v>32</v>
      </c>
      <c r="C42" s="493"/>
      <c r="D42" s="493" t="s">
        <v>33</v>
      </c>
      <c r="E42" s="493"/>
      <c r="F42" s="493" t="s">
        <v>34</v>
      </c>
      <c r="G42" s="493"/>
      <c r="H42" s="493" t="s">
        <v>35</v>
      </c>
      <c r="I42" s="493"/>
      <c r="J42" s="493" t="s">
        <v>36</v>
      </c>
      <c r="K42" s="493"/>
      <c r="L42" s="493"/>
      <c r="M42" s="493" t="s">
        <v>37</v>
      </c>
      <c r="N42" s="493"/>
      <c r="O42" s="493"/>
    </row>
    <row r="43" spans="1:15" ht="36.75" customHeight="1" x14ac:dyDescent="0.25">
      <c r="A43" s="494"/>
      <c r="B43" s="493" t="s">
        <v>38</v>
      </c>
      <c r="C43" s="493"/>
      <c r="D43" s="493" t="s">
        <v>39</v>
      </c>
      <c r="E43" s="493"/>
      <c r="F43" s="493" t="s">
        <v>40</v>
      </c>
      <c r="G43" s="493"/>
      <c r="H43" s="493" t="s">
        <v>41</v>
      </c>
      <c r="I43" s="493"/>
      <c r="J43" s="493" t="s">
        <v>42</v>
      </c>
      <c r="K43" s="493"/>
      <c r="L43" s="493"/>
      <c r="M43" s="493" t="s">
        <v>43</v>
      </c>
      <c r="N43" s="493"/>
      <c r="O43" s="493"/>
    </row>
    <row r="46" spans="1:15" x14ac:dyDescent="0.25">
      <c r="K46" s="444"/>
    </row>
  </sheetData>
  <mergeCells count="21">
    <mergeCell ref="A1:D1"/>
    <mergeCell ref="E1:O1"/>
    <mergeCell ref="A3:O3"/>
    <mergeCell ref="A5:A6"/>
    <mergeCell ref="B5:B6"/>
    <mergeCell ref="C5:C6"/>
    <mergeCell ref="D5:O5"/>
    <mergeCell ref="K4:O4"/>
    <mergeCell ref="A42:A43"/>
    <mergeCell ref="B42:C42"/>
    <mergeCell ref="D42:E42"/>
    <mergeCell ref="F42:G42"/>
    <mergeCell ref="H42:I42"/>
    <mergeCell ref="M42:O42"/>
    <mergeCell ref="B43:C43"/>
    <mergeCell ref="D43:E43"/>
    <mergeCell ref="F43:G43"/>
    <mergeCell ref="H43:I43"/>
    <mergeCell ref="J43:L43"/>
    <mergeCell ref="M43:O43"/>
    <mergeCell ref="J42:L42"/>
  </mergeCells>
  <pageMargins left="0.70866141732283472" right="0.19685039370078741" top="0.43307086614173229" bottom="0.43307086614173229" header="0.31496062992125984" footer="0.31496062992125984"/>
  <pageSetup paperSize="9"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0"/>
  <sheetViews>
    <sheetView workbookViewId="0">
      <selection activeCell="K46" sqref="K46"/>
    </sheetView>
  </sheetViews>
  <sheetFormatPr defaultRowHeight="15" x14ac:dyDescent="0.25"/>
  <cols>
    <col min="1" max="1" width="5.5703125" customWidth="1"/>
    <col min="2" max="2" width="14.7109375" customWidth="1"/>
    <col min="3" max="3" width="14" customWidth="1"/>
    <col min="4" max="15" width="8.7109375" customWidth="1"/>
  </cols>
  <sheetData>
    <row r="1" spans="1:15" s="2" customFormat="1" ht="41.25" customHeight="1" x14ac:dyDescent="0.3">
      <c r="A1" s="485" t="s">
        <v>193</v>
      </c>
      <c r="B1" s="496"/>
      <c r="C1" s="496"/>
      <c r="D1" s="496"/>
      <c r="E1" s="496" t="s">
        <v>21</v>
      </c>
      <c r="F1" s="496"/>
      <c r="G1" s="496"/>
      <c r="H1" s="496"/>
      <c r="I1" s="496"/>
      <c r="J1" s="496"/>
      <c r="K1" s="496"/>
      <c r="L1" s="496"/>
      <c r="M1" s="496"/>
      <c r="N1" s="496"/>
      <c r="O1" s="496"/>
    </row>
    <row r="2" spans="1:15" s="2" customFormat="1" ht="11.25" customHeight="1" x14ac:dyDescent="0.25">
      <c r="A2" s="350"/>
      <c r="B2" s="350"/>
      <c r="C2" s="350"/>
      <c r="D2" s="350"/>
      <c r="E2" s="350"/>
      <c r="F2" s="350"/>
      <c r="G2" s="350"/>
      <c r="H2" s="350"/>
      <c r="I2" s="350"/>
      <c r="J2" s="350"/>
      <c r="K2" s="350"/>
      <c r="L2" s="350"/>
      <c r="M2" s="350"/>
      <c r="N2" s="350"/>
      <c r="O2" s="350"/>
    </row>
    <row r="3" spans="1:15" s="2" customFormat="1" ht="33" customHeight="1" x14ac:dyDescent="0.25">
      <c r="A3" s="497" t="s">
        <v>112</v>
      </c>
      <c r="B3" s="498"/>
      <c r="C3" s="498"/>
      <c r="D3" s="498"/>
      <c r="E3" s="498"/>
      <c r="F3" s="498"/>
      <c r="G3" s="498"/>
      <c r="H3" s="498"/>
      <c r="I3" s="498"/>
      <c r="J3" s="498"/>
      <c r="K3" s="498"/>
      <c r="L3" s="498"/>
      <c r="M3" s="498"/>
      <c r="N3" s="498"/>
      <c r="O3" s="498"/>
    </row>
    <row r="4" spans="1:15" s="2" customFormat="1" ht="21" customHeight="1" x14ac:dyDescent="0.25">
      <c r="A4" s="378"/>
      <c r="B4" s="379"/>
      <c r="C4" s="379"/>
      <c r="D4" s="379"/>
      <c r="E4" s="379"/>
      <c r="F4" s="379"/>
      <c r="G4" s="379"/>
      <c r="H4" s="379"/>
      <c r="I4" s="379"/>
      <c r="J4" s="500" t="s">
        <v>192</v>
      </c>
      <c r="K4" s="500"/>
      <c r="L4" s="500"/>
      <c r="M4" s="500"/>
      <c r="N4" s="500"/>
      <c r="O4" s="500"/>
    </row>
    <row r="5" spans="1:15" ht="28.5" customHeight="1" x14ac:dyDescent="0.25">
      <c r="A5" s="453" t="s">
        <v>0</v>
      </c>
      <c r="B5" s="453" t="s">
        <v>99</v>
      </c>
      <c r="C5" s="453" t="s">
        <v>2</v>
      </c>
      <c r="D5" s="453" t="s">
        <v>44</v>
      </c>
      <c r="E5" s="453"/>
      <c r="F5" s="453"/>
      <c r="G5" s="453"/>
      <c r="H5" s="453"/>
      <c r="I5" s="453"/>
      <c r="J5" s="453"/>
      <c r="K5" s="453"/>
      <c r="L5" s="453"/>
      <c r="M5" s="453"/>
      <c r="N5" s="453"/>
      <c r="O5" s="453"/>
    </row>
    <row r="6" spans="1:15" x14ac:dyDescent="0.25">
      <c r="A6" s="453"/>
      <c r="B6" s="453"/>
      <c r="C6" s="453"/>
      <c r="D6" s="7">
        <v>1</v>
      </c>
      <c r="E6" s="7">
        <v>2</v>
      </c>
      <c r="F6" s="7">
        <v>3</v>
      </c>
      <c r="G6" s="7">
        <v>4</v>
      </c>
      <c r="H6" s="7">
        <v>5</v>
      </c>
      <c r="I6" s="7">
        <v>6</v>
      </c>
      <c r="J6" s="7">
        <v>7</v>
      </c>
      <c r="K6" s="7">
        <v>8</v>
      </c>
      <c r="L6" s="7">
        <v>9</v>
      </c>
      <c r="M6" s="7">
        <v>10</v>
      </c>
      <c r="N6" s="7">
        <v>11</v>
      </c>
      <c r="O6" s="7">
        <v>12</v>
      </c>
    </row>
    <row r="7" spans="1:15" ht="18.600000000000001" customHeight="1" x14ac:dyDescent="0.25">
      <c r="A7" s="7">
        <v>1</v>
      </c>
      <c r="B7" s="354" t="s">
        <v>150</v>
      </c>
      <c r="C7" s="7">
        <v>1</v>
      </c>
      <c r="D7" s="7">
        <f>'7.4 (xã)'!D7/'7.5 (xã)'!C7*100</f>
        <v>0</v>
      </c>
      <c r="E7" s="7">
        <f>'7.4 (xã)'!E7/'7.5 (xã)'!C7*100</f>
        <v>100</v>
      </c>
      <c r="F7" s="7">
        <f>'7.4 (xã)'!F7/'7.5 (xã)'!C7*100</f>
        <v>0</v>
      </c>
      <c r="G7" s="7">
        <f>'7.4 (xã)'!G7/'7.5 (xã)'!C7*100</f>
        <v>0</v>
      </c>
      <c r="H7" s="7">
        <f>'7.4 (xã)'!H7/'7.5 (xã)'!C7*100</f>
        <v>0</v>
      </c>
      <c r="I7" s="7">
        <f>'7.4 (xã)'!I7/'7.4 (xã)'!C7*100</f>
        <v>0</v>
      </c>
      <c r="J7" s="7">
        <f>'7.4 (xã)'!J7/'7.4 (xã)'!C7*100</f>
        <v>0</v>
      </c>
      <c r="K7" s="7">
        <f>'7.4 (xã)'!K7/'7.4 (xã)'!C7*100</f>
        <v>0</v>
      </c>
      <c r="L7" s="7">
        <f>'7.4 (xã)'!L7/'7.4 (xã)'!C7*100</f>
        <v>0</v>
      </c>
      <c r="M7" s="7">
        <f>'7.4 (xã)'!M7/'7.4 (xã)'!C7*100</f>
        <v>100</v>
      </c>
      <c r="N7" s="7">
        <f>'7.4 (xã)'!N7/'7.4 (xã)'!C7*100</f>
        <v>0</v>
      </c>
      <c r="O7" s="7">
        <f>'7.4 (xã)'!O7/'7.4 (xã)'!C7*100</f>
        <v>100</v>
      </c>
    </row>
    <row r="8" spans="1:15" ht="18.600000000000001" customHeight="1" x14ac:dyDescent="0.25">
      <c r="A8" s="7">
        <v>2</v>
      </c>
      <c r="B8" s="354" t="s">
        <v>151</v>
      </c>
      <c r="C8" s="7">
        <v>0</v>
      </c>
      <c r="D8" s="7">
        <v>0</v>
      </c>
      <c r="E8" s="7">
        <v>0</v>
      </c>
      <c r="F8" s="7">
        <v>0</v>
      </c>
      <c r="G8" s="7">
        <v>0</v>
      </c>
      <c r="H8" s="7">
        <v>0</v>
      </c>
      <c r="I8" s="7">
        <v>0</v>
      </c>
      <c r="J8" s="7">
        <v>0</v>
      </c>
      <c r="K8" s="7">
        <v>0</v>
      </c>
      <c r="L8" s="7">
        <v>0</v>
      </c>
      <c r="M8" s="7">
        <v>0</v>
      </c>
      <c r="N8" s="7">
        <v>0</v>
      </c>
      <c r="O8" s="7">
        <v>0</v>
      </c>
    </row>
    <row r="9" spans="1:15" ht="18.600000000000001" customHeight="1" x14ac:dyDescent="0.25">
      <c r="A9" s="7">
        <v>3</v>
      </c>
      <c r="B9" s="354" t="s">
        <v>152</v>
      </c>
      <c r="C9" s="7">
        <v>4</v>
      </c>
      <c r="D9" s="7">
        <f>'7.4 (xã)'!D9/'7.5 (xã)'!C9*100</f>
        <v>25</v>
      </c>
      <c r="E9" s="7">
        <f>'7.4 (xã)'!E9/'7.5 (xã)'!C9*100</f>
        <v>25</v>
      </c>
      <c r="F9" s="7">
        <f>'7.4 (xã)'!F9/'7.5 (xã)'!C9*100</f>
        <v>0</v>
      </c>
      <c r="G9" s="7">
        <f>'7.4 (xã)'!G9/'7.5 (xã)'!C9*100</f>
        <v>25</v>
      </c>
      <c r="H9" s="7">
        <f>'7.4 (xã)'!H9/'7.5 (xã)'!C9*100</f>
        <v>0</v>
      </c>
      <c r="I9" s="7">
        <f>'7.4 (xã)'!I9/'7.4 (xã)'!C9*100</f>
        <v>0</v>
      </c>
      <c r="J9" s="7">
        <f>'7.4 (xã)'!J9/'7.4 (xã)'!C9*100</f>
        <v>0</v>
      </c>
      <c r="K9" s="7">
        <f>'7.4 (xã)'!K9/'7.4 (xã)'!C9*100</f>
        <v>0</v>
      </c>
      <c r="L9" s="7">
        <f>'7.4 (xã)'!L9/'7.4 (xã)'!C9*100</f>
        <v>0</v>
      </c>
      <c r="M9" s="7">
        <f>'7.4 (xã)'!M9/'7.4 (xã)'!C9*100</f>
        <v>0</v>
      </c>
      <c r="N9" s="7">
        <f>'7.4 (xã)'!N9/'7.4 (xã)'!C9*100</f>
        <v>0</v>
      </c>
      <c r="O9" s="7">
        <f>'7.4 (xã)'!O9/'7.4 (xã)'!C9*100</f>
        <v>0</v>
      </c>
    </row>
    <row r="10" spans="1:15" ht="18.600000000000001" customHeight="1" x14ac:dyDescent="0.25">
      <c r="A10" s="7">
        <v>4</v>
      </c>
      <c r="B10" s="354" t="s">
        <v>153</v>
      </c>
      <c r="C10" s="7">
        <v>9</v>
      </c>
      <c r="D10" s="383">
        <f>'7.4 (xã)'!D10/'7.5 (xã)'!C10*100</f>
        <v>33.333333333333329</v>
      </c>
      <c r="E10" s="383">
        <f>'7.4 (xã)'!E10/'7.5 (xã)'!C10*100</f>
        <v>55.555555555555557</v>
      </c>
      <c r="F10" s="383">
        <f>'7.4 (xã)'!F10/'7.5 (xã)'!C10*100</f>
        <v>0</v>
      </c>
      <c r="G10" s="383">
        <f>'7.4 (xã)'!G10/'7.5 (xã)'!C10*100</f>
        <v>33.333333333333329</v>
      </c>
      <c r="H10" s="383">
        <f>'7.4 (xã)'!H10/'7.5 (xã)'!C10*100</f>
        <v>0</v>
      </c>
      <c r="I10" s="383">
        <f>'7.4 (xã)'!I10/'7.4 (xã)'!C10*100</f>
        <v>0</v>
      </c>
      <c r="J10" s="383">
        <f>'7.4 (xã)'!J10/'7.4 (xã)'!C10*100</f>
        <v>55.555555555555557</v>
      </c>
      <c r="K10" s="383">
        <f>'7.4 (xã)'!K10/'7.4 (xã)'!C10*100</f>
        <v>11.111111111111111</v>
      </c>
      <c r="L10" s="383">
        <f>'7.4 (xã)'!L10/'7.4 (xã)'!C10*100</f>
        <v>44.444444444444443</v>
      </c>
      <c r="M10" s="383">
        <f>'7.4 (xã)'!M10/'7.4 (xã)'!C10*100</f>
        <v>22.222222222222221</v>
      </c>
      <c r="N10" s="383">
        <f>'7.4 (xã)'!N10/'7.4 (xã)'!C10*100</f>
        <v>44.444444444444443</v>
      </c>
      <c r="O10" s="383">
        <f>'7.4 (xã)'!O10/'7.4 (xã)'!C10*100</f>
        <v>44.444444444444443</v>
      </c>
    </row>
    <row r="11" spans="1:15" ht="18.600000000000001" customHeight="1" x14ac:dyDescent="0.25">
      <c r="A11" s="7">
        <v>5</v>
      </c>
      <c r="B11" s="354" t="s">
        <v>154</v>
      </c>
      <c r="C11" s="7">
        <v>3</v>
      </c>
      <c r="D11" s="383">
        <f>'7.4 (xã)'!D11/'7.5 (xã)'!C11*100</f>
        <v>33.333333333333329</v>
      </c>
      <c r="E11" s="383">
        <f>'7.4 (xã)'!E11/'7.5 (xã)'!C11*100</f>
        <v>66.666666666666657</v>
      </c>
      <c r="F11" s="7">
        <f>'7.4 (xã)'!F11/'7.5 (xã)'!C11*100</f>
        <v>0</v>
      </c>
      <c r="G11" s="7">
        <f>'7.4 (xã)'!G11/'7.5 (xã)'!C11*100</f>
        <v>100</v>
      </c>
      <c r="H11" s="7">
        <f>'7.4 (xã)'!H11/'7.5 (xã)'!C11*100</f>
        <v>0</v>
      </c>
      <c r="I11" s="7">
        <f>'7.4 (xã)'!I11/'7.4 (xã)'!C11*100</f>
        <v>0</v>
      </c>
      <c r="J11" s="383">
        <f>'7.4 (xã)'!J11/'7.4 (xã)'!C11*100</f>
        <v>33.333333333333329</v>
      </c>
      <c r="K11" s="383">
        <f>'7.4 (xã)'!K11/'7.4 (xã)'!C11*100</f>
        <v>66.666666666666657</v>
      </c>
      <c r="L11" s="7">
        <f>'7.4 (xã)'!L11/'7.4 (xã)'!C11*100</f>
        <v>0</v>
      </c>
      <c r="M11" s="7">
        <f>'7.4 (xã)'!M11/'7.4 (xã)'!C11*100</f>
        <v>0</v>
      </c>
      <c r="N11" s="383">
        <f>'7.4 (xã)'!N11/'7.4 (xã)'!C11*100</f>
        <v>33.333333333333329</v>
      </c>
      <c r="O11" s="7">
        <f>'7.4 (xã)'!O11/'7.4 (xã)'!C11*100</f>
        <v>0</v>
      </c>
    </row>
    <row r="12" spans="1:15" ht="18.600000000000001" customHeight="1" x14ac:dyDescent="0.25">
      <c r="A12" s="7">
        <v>6</v>
      </c>
      <c r="B12" s="354" t="s">
        <v>155</v>
      </c>
      <c r="C12" s="7">
        <v>4</v>
      </c>
      <c r="D12" s="7">
        <f>'7.4 (xã)'!D12/'7.5 (xã)'!C12*100</f>
        <v>0</v>
      </c>
      <c r="E12" s="7">
        <f>'7.4 (xã)'!E12/'7.5 (xã)'!C12*100</f>
        <v>50</v>
      </c>
      <c r="F12" s="7">
        <f>'7.4 (xã)'!F12/'7.5 (xã)'!C12*100</f>
        <v>0</v>
      </c>
      <c r="G12" s="7">
        <f>'7.4 (xã)'!G12/'7.5 (xã)'!C12*100</f>
        <v>75</v>
      </c>
      <c r="H12" s="7">
        <f>'7.4 (xã)'!H12/'7.5 (xã)'!C12*100</f>
        <v>0</v>
      </c>
      <c r="I12" s="7">
        <f>'7.4 (xã)'!I12/'7.4 (xã)'!C12*100</f>
        <v>0</v>
      </c>
      <c r="J12" s="7">
        <f>'7.4 (xã)'!J12/'7.4 (xã)'!C12*100</f>
        <v>50</v>
      </c>
      <c r="K12" s="7">
        <f>'7.4 (xã)'!K12/'7.4 (xã)'!C12*100</f>
        <v>50</v>
      </c>
      <c r="L12" s="7">
        <f>'7.4 (xã)'!L12/'7.4 (xã)'!C12*100</f>
        <v>0</v>
      </c>
      <c r="M12" s="7">
        <f>'7.4 (xã)'!M12/'7.4 (xã)'!C12*100</f>
        <v>0</v>
      </c>
      <c r="N12" s="7">
        <f>'7.4 (xã)'!N12/'7.4 (xã)'!C12*100</f>
        <v>25</v>
      </c>
      <c r="O12" s="7">
        <f>'7.4 (xã)'!O12/'7.4 (xã)'!C12*100</f>
        <v>50</v>
      </c>
    </row>
    <row r="13" spans="1:15" ht="18.600000000000001" customHeight="1" x14ac:dyDescent="0.25">
      <c r="A13" s="7">
        <v>7</v>
      </c>
      <c r="B13" s="354" t="s">
        <v>156</v>
      </c>
      <c r="C13" s="7">
        <v>5</v>
      </c>
      <c r="D13" s="7">
        <f>'7.4 (xã)'!D13/'7.5 (xã)'!C13*100</f>
        <v>40</v>
      </c>
      <c r="E13" s="7">
        <f>'7.4 (xã)'!E13/'7.5 (xã)'!C13*100</f>
        <v>100</v>
      </c>
      <c r="F13" s="7">
        <f>'7.4 (xã)'!F13/'7.5 (xã)'!C13*100</f>
        <v>0</v>
      </c>
      <c r="G13" s="7">
        <f>'7.4 (xã)'!G13/'7.5 (xã)'!C13*100</f>
        <v>100</v>
      </c>
      <c r="H13" s="7">
        <f>'7.4 (xã)'!H13/'7.5 (xã)'!C13*100</f>
        <v>20</v>
      </c>
      <c r="I13" s="7">
        <f>'7.4 (xã)'!I13/'7.4 (xã)'!C13*100</f>
        <v>0</v>
      </c>
      <c r="J13" s="7">
        <f>'7.4 (xã)'!J13/'7.4 (xã)'!C13*100</f>
        <v>0</v>
      </c>
      <c r="K13" s="7">
        <f>'7.4 (xã)'!K13/'7.4 (xã)'!C13*100</f>
        <v>0</v>
      </c>
      <c r="L13" s="7">
        <f>'7.4 (xã)'!L13/'7.4 (xã)'!C13*100</f>
        <v>0</v>
      </c>
      <c r="M13" s="7">
        <f>'7.4 (xã)'!M13/'7.4 (xã)'!C13*100</f>
        <v>0</v>
      </c>
      <c r="N13" s="7">
        <f>'7.4 (xã)'!N13/'7.4 (xã)'!C13*100</f>
        <v>60</v>
      </c>
      <c r="O13" s="7">
        <f>'7.4 (xã)'!O13/'7.4 (xã)'!C13*100</f>
        <v>40</v>
      </c>
    </row>
    <row r="14" spans="1:15" ht="18.600000000000001" customHeight="1" x14ac:dyDescent="0.25">
      <c r="A14" s="7">
        <v>8</v>
      </c>
      <c r="B14" s="354" t="s">
        <v>157</v>
      </c>
      <c r="C14" s="7">
        <v>1</v>
      </c>
      <c r="D14" s="7">
        <f>'7.4 (xã)'!D14/'7.5 (xã)'!C14*100</f>
        <v>0</v>
      </c>
      <c r="E14" s="7">
        <f>'7.4 (xã)'!E14/'7.5 (xã)'!C14*100</f>
        <v>0</v>
      </c>
      <c r="F14" s="7">
        <f>'7.4 (xã)'!F14/'7.5 (xã)'!C14*100</f>
        <v>0</v>
      </c>
      <c r="G14" s="7">
        <f>'7.4 (xã)'!G14/'7.5 (xã)'!C14*100</f>
        <v>100</v>
      </c>
      <c r="H14" s="7">
        <f>'7.4 (xã)'!H14/'7.5 (xã)'!C14*100</f>
        <v>0</v>
      </c>
      <c r="I14" s="7">
        <f>'7.4 (xã)'!I14/'7.4 (xã)'!C14*100</f>
        <v>0</v>
      </c>
      <c r="J14" s="7">
        <f>'7.4 (xã)'!J14/'7.4 (xã)'!C14*100</f>
        <v>0</v>
      </c>
      <c r="K14" s="7">
        <f>'7.4 (xã)'!K14/'7.4 (xã)'!C14*100</f>
        <v>0</v>
      </c>
      <c r="L14" s="7">
        <f>'7.4 (xã)'!L14/'7.4 (xã)'!C14*100</f>
        <v>0</v>
      </c>
      <c r="M14" s="7">
        <f>'7.4 (xã)'!M14/'7.4 (xã)'!C14*100</f>
        <v>100</v>
      </c>
      <c r="N14" s="7">
        <f>'7.4 (xã)'!N14/'7.4 (xã)'!C14*100</f>
        <v>0</v>
      </c>
      <c r="O14" s="7">
        <f>'7.4 (xã)'!O14/'7.4 (xã)'!C14*100</f>
        <v>100</v>
      </c>
    </row>
    <row r="15" spans="1:15" ht="18.600000000000001" customHeight="1" x14ac:dyDescent="0.25">
      <c r="A15" s="7">
        <v>9</v>
      </c>
      <c r="B15" s="354" t="s">
        <v>158</v>
      </c>
      <c r="C15" s="7">
        <v>3</v>
      </c>
      <c r="D15" s="383">
        <f>'7.4 (xã)'!D15/'7.5 (xã)'!C15*100</f>
        <v>66.666666666666657</v>
      </c>
      <c r="E15" s="383">
        <f>'7.4 (xã)'!E15/'7.5 (xã)'!C15*100</f>
        <v>66.666666666666657</v>
      </c>
      <c r="F15" s="7">
        <f>'7.4 (xã)'!F15/'7.5 (xã)'!C15*100</f>
        <v>0</v>
      </c>
      <c r="G15" s="383">
        <f>'7.4 (xã)'!G15/'7.5 (xã)'!C15*100</f>
        <v>66.666666666666657</v>
      </c>
      <c r="H15" s="7">
        <f>'7.4 (xã)'!H15/'7.5 (xã)'!C15*100</f>
        <v>0</v>
      </c>
      <c r="I15" s="7">
        <f>'7.4 (xã)'!I15/'7.4 (xã)'!C15*100</f>
        <v>0</v>
      </c>
      <c r="J15" s="7">
        <f>'7.4 (xã)'!J15/'7.4 (xã)'!C15*100</f>
        <v>0</v>
      </c>
      <c r="K15" s="7">
        <f>'7.4 (xã)'!K15/'7.4 (xã)'!C15*100</f>
        <v>0</v>
      </c>
      <c r="L15" s="7">
        <f>'7.4 (xã)'!L15/'7.4 (xã)'!C15*100</f>
        <v>0</v>
      </c>
      <c r="M15" s="7">
        <f>'7.4 (xã)'!M15/'7.4 (xã)'!C15*100</f>
        <v>0</v>
      </c>
      <c r="N15" s="7">
        <f>'7.4 (xã)'!N15/'7.4 (xã)'!C15*100</f>
        <v>0</v>
      </c>
      <c r="O15" s="7">
        <f>'7.4 (xã)'!O15/'7.4 (xã)'!C15*100</f>
        <v>0</v>
      </c>
    </row>
    <row r="16" spans="1:15" ht="18.600000000000001" customHeight="1" x14ac:dyDescent="0.25">
      <c r="A16" s="7">
        <v>10</v>
      </c>
      <c r="B16" s="354" t="s">
        <v>159</v>
      </c>
      <c r="C16" s="7">
        <v>5</v>
      </c>
      <c r="D16" s="7">
        <f>'7.4 (xã)'!D16/'7.5 (xã)'!C16*100</f>
        <v>100</v>
      </c>
      <c r="E16" s="7">
        <f>'7.4 (xã)'!E16/'7.5 (xã)'!C16*100</f>
        <v>60</v>
      </c>
      <c r="F16" s="7">
        <f>'7.4 (xã)'!F16/'7.5 (xã)'!C16*100</f>
        <v>0</v>
      </c>
      <c r="G16" s="7">
        <f>'7.4 (xã)'!G16/'7.5 (xã)'!C16*100</f>
        <v>100</v>
      </c>
      <c r="H16" s="7">
        <f>'7.4 (xã)'!H16/'7.5 (xã)'!C16*100</f>
        <v>0</v>
      </c>
      <c r="I16" s="7">
        <f>'7.4 (xã)'!I16/'7.4 (xã)'!C16*100</f>
        <v>0</v>
      </c>
      <c r="J16" s="7">
        <f>'7.4 (xã)'!J16/'7.4 (xã)'!C16*100</f>
        <v>0</v>
      </c>
      <c r="K16" s="7">
        <f>'7.4 (xã)'!K16/'7.4 (xã)'!C16*100</f>
        <v>0</v>
      </c>
      <c r="L16" s="7">
        <f>'7.4 (xã)'!L16/'7.4 (xã)'!C16*100</f>
        <v>0</v>
      </c>
      <c r="M16" s="7">
        <f>'7.4 (xã)'!M16/'7.4 (xã)'!C16*100</f>
        <v>0</v>
      </c>
      <c r="N16" s="7">
        <f>'7.4 (xã)'!N16/'7.4 (xã)'!C16*100</f>
        <v>40</v>
      </c>
      <c r="O16" s="7">
        <f>'7.4 (xã)'!O16/'7.4 (xã)'!C16*100</f>
        <v>0</v>
      </c>
    </row>
    <row r="17" spans="1:15" ht="18.600000000000001" customHeight="1" x14ac:dyDescent="0.25">
      <c r="A17" s="7">
        <v>11</v>
      </c>
      <c r="B17" s="354" t="s">
        <v>160</v>
      </c>
      <c r="C17" s="7">
        <v>3</v>
      </c>
      <c r="D17" s="7">
        <f>'7.4 (xã)'!D17/'7.5 (xã)'!C17*100</f>
        <v>100</v>
      </c>
      <c r="E17" s="383">
        <f>'7.4 (xã)'!E17/'7.5 (xã)'!C17*100</f>
        <v>66.666666666666657</v>
      </c>
      <c r="F17" s="7">
        <f>'7.4 (xã)'!F17/'7.5 (xã)'!C17*100</f>
        <v>0</v>
      </c>
      <c r="G17" s="7">
        <f>'7.4 (xã)'!G17/'7.5 (xã)'!C17*100</f>
        <v>100</v>
      </c>
      <c r="H17" s="7">
        <f>'7.4 (xã)'!H17/'7.5 (xã)'!C17*100</f>
        <v>0</v>
      </c>
      <c r="I17" s="7">
        <f>'7.4 (xã)'!I17/'7.4 (xã)'!C17*100</f>
        <v>0</v>
      </c>
      <c r="J17" s="7">
        <f>'7.4 (xã)'!J17/'7.4 (xã)'!C17*100</f>
        <v>0</v>
      </c>
      <c r="K17" s="7">
        <f>'7.4 (xã)'!K17/'7.4 (xã)'!C17*100</f>
        <v>0</v>
      </c>
      <c r="L17" s="7">
        <f>'7.4 (xã)'!L17/'7.4 (xã)'!C17*100</f>
        <v>0</v>
      </c>
      <c r="M17" s="7">
        <f>'7.4 (xã)'!M17/'7.4 (xã)'!C17*100</f>
        <v>0</v>
      </c>
      <c r="N17" s="7">
        <f>'7.4 (xã)'!N17/'7.4 (xã)'!C17*100</f>
        <v>100</v>
      </c>
      <c r="O17" s="383">
        <f>'7.4 (xã)'!O17/'7.4 (xã)'!C17*100</f>
        <v>66.666666666666657</v>
      </c>
    </row>
    <row r="18" spans="1:15" ht="18.600000000000001" customHeight="1" x14ac:dyDescent="0.25">
      <c r="A18" s="7">
        <v>12</v>
      </c>
      <c r="B18" s="354" t="s">
        <v>161</v>
      </c>
      <c r="C18" s="7">
        <v>5</v>
      </c>
      <c r="D18" s="7">
        <f>'7.4 (xã)'!D18/'7.5 (xã)'!C18*100</f>
        <v>20</v>
      </c>
      <c r="E18" s="7">
        <f>'7.4 (xã)'!E18/'7.5 (xã)'!C18*100</f>
        <v>80</v>
      </c>
      <c r="F18" s="7">
        <f>'7.4 (xã)'!F18/'7.5 (xã)'!C18*100</f>
        <v>0</v>
      </c>
      <c r="G18" s="7">
        <f>'7.4 (xã)'!G18/'7.5 (xã)'!C18*100</f>
        <v>80</v>
      </c>
      <c r="H18" s="7">
        <f>'7.4 (xã)'!H18/'7.5 (xã)'!C18*100</f>
        <v>0</v>
      </c>
      <c r="I18" s="7">
        <f>'7.4 (xã)'!I18/'7.4 (xã)'!C18*100</f>
        <v>0</v>
      </c>
      <c r="J18" s="7">
        <f>'7.4 (xã)'!J18/'7.4 (xã)'!C18*100</f>
        <v>0</v>
      </c>
      <c r="K18" s="7">
        <f>'7.4 (xã)'!K18/'7.4 (xã)'!C18*100</f>
        <v>0</v>
      </c>
      <c r="L18" s="7">
        <f>'7.4 (xã)'!L18/'7.4 (xã)'!C18*100</f>
        <v>0</v>
      </c>
      <c r="M18" s="7">
        <f>'7.4 (xã)'!M18/'7.4 (xã)'!C18*100</f>
        <v>0</v>
      </c>
      <c r="N18" s="7">
        <f>'7.4 (xã)'!N18/'7.4 (xã)'!C18*100</f>
        <v>80</v>
      </c>
      <c r="O18" s="7">
        <f>'7.4 (xã)'!O18/'7.4 (xã)'!C18*100</f>
        <v>80</v>
      </c>
    </row>
    <row r="19" spans="1:15" ht="18.600000000000001" customHeight="1" x14ac:dyDescent="0.25">
      <c r="A19" s="7">
        <v>13</v>
      </c>
      <c r="B19" s="354" t="s">
        <v>162</v>
      </c>
      <c r="C19" s="7">
        <v>3</v>
      </c>
      <c r="D19" s="7">
        <f>'7.4 (xã)'!D19/'7.5 (xã)'!C19*100</f>
        <v>100</v>
      </c>
      <c r="E19" s="7">
        <f>'7.4 (xã)'!E19/'7.5 (xã)'!C19*100</f>
        <v>0</v>
      </c>
      <c r="F19" s="7">
        <f>'7.4 (xã)'!F19/'7.5 (xã)'!C19*100</f>
        <v>0</v>
      </c>
      <c r="G19" s="7">
        <f>'7.4 (xã)'!G19/'7.5 (xã)'!C19*100</f>
        <v>100</v>
      </c>
      <c r="H19" s="7">
        <f>'7.4 (xã)'!H19/'7.5 (xã)'!C19*100</f>
        <v>0</v>
      </c>
      <c r="I19" s="7">
        <f>'7.4 (xã)'!I19/'7.4 (xã)'!C19*100</f>
        <v>0</v>
      </c>
      <c r="J19" s="7">
        <f>'7.4 (xã)'!J19/'7.4 (xã)'!C19*100</f>
        <v>0</v>
      </c>
      <c r="K19" s="7">
        <f>'7.4 (xã)'!K19/'7.4 (xã)'!C19*100</f>
        <v>0</v>
      </c>
      <c r="L19" s="7">
        <f>'7.4 (xã)'!L19/'7.4 (xã)'!C19*100</f>
        <v>0</v>
      </c>
      <c r="M19" s="7">
        <f>'7.4 (xã)'!M19/'7.4 (xã)'!C19*100</f>
        <v>0</v>
      </c>
      <c r="N19" s="7">
        <f>'7.4 (xã)'!N19/'7.4 (xã)'!C19*100</f>
        <v>100</v>
      </c>
      <c r="O19" s="383">
        <f>'7.4 (xã)'!O19/'7.4 (xã)'!C19*100</f>
        <v>66.666666666666657</v>
      </c>
    </row>
    <row r="20" spans="1:15" ht="18.600000000000001" customHeight="1" x14ac:dyDescent="0.25">
      <c r="A20" s="7">
        <v>14</v>
      </c>
      <c r="B20" s="354" t="s">
        <v>163</v>
      </c>
      <c r="C20" s="7">
        <v>3</v>
      </c>
      <c r="D20" s="7">
        <f>'7.4 (xã)'!D20/'7.5 (xã)'!C20*100</f>
        <v>0</v>
      </c>
      <c r="E20" s="7">
        <f>'7.4 (xã)'!E20/'7.5 (xã)'!C20*100</f>
        <v>100</v>
      </c>
      <c r="F20" s="7">
        <f>'7.4 (xã)'!F20/'7.5 (xã)'!C20*100</f>
        <v>0</v>
      </c>
      <c r="G20" s="7">
        <f>'7.4 (xã)'!G20/'7.5 (xã)'!C20*100</f>
        <v>100</v>
      </c>
      <c r="H20" s="7">
        <f>'7.4 (xã)'!H20/'7.5 (xã)'!C20*100</f>
        <v>0</v>
      </c>
      <c r="I20" s="7">
        <f>'7.4 (xã)'!I20/'7.4 (xã)'!C20*100</f>
        <v>0</v>
      </c>
      <c r="J20" s="7">
        <f>'7.4 (xã)'!J20/'7.4 (xã)'!C20*100</f>
        <v>100</v>
      </c>
      <c r="K20" s="7">
        <f>'7.4 (xã)'!K20/'7.4 (xã)'!C20*100</f>
        <v>0</v>
      </c>
      <c r="L20" s="7">
        <f>'7.4 (xã)'!L20/'7.4 (xã)'!C20*100</f>
        <v>0</v>
      </c>
      <c r="M20" s="7">
        <f>'7.4 (xã)'!M20/'7.4 (xã)'!C20*100</f>
        <v>0</v>
      </c>
      <c r="N20" s="7">
        <f>'7.4 (xã)'!N20/'7.4 (xã)'!C20*100</f>
        <v>0</v>
      </c>
      <c r="O20" s="7">
        <f>'7.4 (xã)'!O20/'7.4 (xã)'!C20*100</f>
        <v>0</v>
      </c>
    </row>
    <row r="21" spans="1:15" ht="18.600000000000001" customHeight="1" x14ac:dyDescent="0.25">
      <c r="A21" s="7">
        <v>15</v>
      </c>
      <c r="B21" s="354" t="s">
        <v>164</v>
      </c>
      <c r="C21" s="7">
        <v>1</v>
      </c>
      <c r="D21" s="7">
        <f>'7.4 (xã)'!D21/'7.5 (xã)'!C21*100</f>
        <v>100</v>
      </c>
      <c r="E21" s="7">
        <f>'7.4 (xã)'!E21/'7.5 (xã)'!C21*100</f>
        <v>0</v>
      </c>
      <c r="F21" s="7">
        <f>'7.4 (xã)'!F21/'7.5 (xã)'!C21*100</f>
        <v>0</v>
      </c>
      <c r="G21" s="7">
        <f>'7.4 (xã)'!G21/'7.5 (xã)'!C21*100</f>
        <v>100</v>
      </c>
      <c r="H21" s="7">
        <f>'7.4 (xã)'!H21/'7.5 (xã)'!C21*100</f>
        <v>0</v>
      </c>
      <c r="I21" s="7">
        <f>'7.4 (xã)'!I21/'7.4 (xã)'!C21*100</f>
        <v>0</v>
      </c>
      <c r="J21" s="7">
        <f>'7.4 (xã)'!J21/'7.4 (xã)'!C21*100</f>
        <v>0</v>
      </c>
      <c r="K21" s="7">
        <f>'7.4 (xã)'!K21/'7.4 (xã)'!C21*100</f>
        <v>0</v>
      </c>
      <c r="L21" s="7">
        <f>'7.4 (xã)'!L21/'7.4 (xã)'!C21*100</f>
        <v>100</v>
      </c>
      <c r="M21" s="7">
        <f>'7.4 (xã)'!M21/'7.4 (xã)'!C21*100</f>
        <v>0</v>
      </c>
      <c r="N21" s="7">
        <f>'7.4 (xã)'!N21/'7.4 (xã)'!C21*100</f>
        <v>0</v>
      </c>
      <c r="O21" s="7">
        <f>'7.4 (xã)'!O21/'7.4 (xã)'!C21*100</f>
        <v>0</v>
      </c>
    </row>
    <row r="22" spans="1:15" ht="18.600000000000001" customHeight="1" x14ac:dyDescent="0.25">
      <c r="A22" s="7">
        <v>16</v>
      </c>
      <c r="B22" s="354" t="s">
        <v>165</v>
      </c>
      <c r="C22" s="7">
        <v>3</v>
      </c>
      <c r="D22" s="7">
        <f>'7.4 (xã)'!D22/'7.5 (xã)'!C22*100</f>
        <v>100</v>
      </c>
      <c r="E22" s="383">
        <f>'7.4 (xã)'!E22/'7.5 (xã)'!C22*100</f>
        <v>33.333333333333329</v>
      </c>
      <c r="F22" s="7">
        <f>'7.4 (xã)'!F22/'7.5 (xã)'!C22*100</f>
        <v>0</v>
      </c>
      <c r="G22" s="383">
        <f>'7.4 (xã)'!G22/'7.5 (xã)'!C22*100</f>
        <v>66.666666666666657</v>
      </c>
      <c r="H22" s="383">
        <f>'7.4 (xã)'!H22/'7.5 (xã)'!C22*100</f>
        <v>33.333333333333329</v>
      </c>
      <c r="I22" s="7">
        <f>'7.4 (xã)'!I22/'7.4 (xã)'!C22*100</f>
        <v>0</v>
      </c>
      <c r="J22" s="7">
        <f>'7.4 (xã)'!J22/'7.4 (xã)'!C22*100</f>
        <v>0</v>
      </c>
      <c r="K22" s="7">
        <f>'7.4 (xã)'!K22/'7.4 (xã)'!C22*100</f>
        <v>0</v>
      </c>
      <c r="L22" s="383">
        <f>'7.4 (xã)'!L22/'7.4 (xã)'!C22*100</f>
        <v>66.666666666666657</v>
      </c>
      <c r="M22" s="383">
        <f>'7.4 (xã)'!M22/'7.4 (xã)'!C22*100</f>
        <v>33.333333333333329</v>
      </c>
      <c r="N22" s="7">
        <f>'7.4 (xã)'!N22/'7.4 (xã)'!C22*100</f>
        <v>0</v>
      </c>
      <c r="O22" s="7">
        <f>'7.4 (xã)'!O22/'7.4 (xã)'!C22*100</f>
        <v>0</v>
      </c>
    </row>
    <row r="23" spans="1:15" ht="18.600000000000001" customHeight="1" x14ac:dyDescent="0.25">
      <c r="A23" s="7">
        <v>17</v>
      </c>
      <c r="B23" s="354" t="s">
        <v>166</v>
      </c>
      <c r="C23" s="7">
        <v>3</v>
      </c>
      <c r="D23" s="7">
        <f>'7.4 (xã)'!D23/'7.5 (xã)'!C23*100</f>
        <v>0</v>
      </c>
      <c r="E23" s="383">
        <f>'7.4 (xã)'!E23/'7.5 (xã)'!C23*100</f>
        <v>66.666666666666657</v>
      </c>
      <c r="F23" s="7">
        <f>'7.4 (xã)'!F23/'7.5 (xã)'!C23*100</f>
        <v>0</v>
      </c>
      <c r="G23" s="383">
        <f>'7.4 (xã)'!G23/'7.5 (xã)'!C23*100</f>
        <v>100</v>
      </c>
      <c r="H23" s="7">
        <f>'7.4 (xã)'!H23/'7.5 (xã)'!C23*100</f>
        <v>0</v>
      </c>
      <c r="I23" s="7">
        <f>'7.4 (xã)'!I23/'7.4 (xã)'!C23*100</f>
        <v>0</v>
      </c>
      <c r="J23" s="7">
        <f>'7.4 (xã)'!J23/'7.4 (xã)'!C23*100</f>
        <v>0</v>
      </c>
      <c r="K23" s="383">
        <f>'7.4 (xã)'!K23/'7.4 (xã)'!C23*100</f>
        <v>33.333333333333329</v>
      </c>
      <c r="L23" s="7">
        <f>'7.4 (xã)'!L23/'7.4 (xã)'!C23*100</f>
        <v>0</v>
      </c>
      <c r="M23" s="7">
        <f>'7.4 (xã)'!M23/'7.4 (xã)'!C23*100</f>
        <v>0</v>
      </c>
      <c r="N23" s="383">
        <f>'7.4 (xã)'!N23/'7.4 (xã)'!C23*100</f>
        <v>66.666666666666657</v>
      </c>
      <c r="O23" s="383">
        <f>'7.4 (xã)'!O23/'7.4 (xã)'!C23*100</f>
        <v>33.333333333333329</v>
      </c>
    </row>
    <row r="24" spans="1:15" ht="18.600000000000001" customHeight="1" x14ac:dyDescent="0.25">
      <c r="A24" s="7">
        <v>18</v>
      </c>
      <c r="B24" s="354" t="s">
        <v>167</v>
      </c>
      <c r="C24" s="7">
        <v>4</v>
      </c>
      <c r="D24" s="383">
        <f>'7.4 (xã)'!D24/'7.5 (xã)'!C24*100</f>
        <v>50</v>
      </c>
      <c r="E24" s="383">
        <f>'7.4 (xã)'!E24/'7.5 (xã)'!C24*100</f>
        <v>25</v>
      </c>
      <c r="F24" s="7">
        <f>'7.4 (xã)'!F24/'7.5 (xã)'!C24*100</f>
        <v>0</v>
      </c>
      <c r="G24" s="383">
        <f>'7.4 (xã)'!G24/'7.5 (xã)'!C24*100</f>
        <v>25</v>
      </c>
      <c r="H24" s="7">
        <f>'7.4 (xã)'!H24/'7.5 (xã)'!C24*100</f>
        <v>0</v>
      </c>
      <c r="I24" s="7">
        <f>'7.4 (xã)'!I24/'7.4 (xã)'!C24*100</f>
        <v>0</v>
      </c>
      <c r="J24" s="383">
        <f>'7.4 (xã)'!J24/'7.4 (xã)'!C24*100</f>
        <v>50</v>
      </c>
      <c r="K24" s="7">
        <f>'7.4 (xã)'!K24/'7.4 (xã)'!C24*100</f>
        <v>0</v>
      </c>
      <c r="L24" s="7">
        <f>'7.4 (xã)'!L24/'7.4 (xã)'!C24*100</f>
        <v>0</v>
      </c>
      <c r="M24" s="7">
        <f>'7.4 (xã)'!M24/'7.4 (xã)'!C24*100</f>
        <v>0</v>
      </c>
      <c r="N24" s="383">
        <f>'7.4 (xã)'!N24/'7.4 (xã)'!C24*100</f>
        <v>25</v>
      </c>
      <c r="O24" s="383">
        <f>'7.4 (xã)'!O24/'7.4 (xã)'!C24*100</f>
        <v>50</v>
      </c>
    </row>
    <row r="25" spans="1:15" ht="18.600000000000001" customHeight="1" x14ac:dyDescent="0.25">
      <c r="A25" s="7">
        <v>19</v>
      </c>
      <c r="B25" s="354" t="s">
        <v>168</v>
      </c>
      <c r="C25" s="7">
        <v>1</v>
      </c>
      <c r="D25" s="7">
        <f>'7.4 (xã)'!D25/'7.5 (xã)'!C25*100</f>
        <v>0</v>
      </c>
      <c r="E25" s="7">
        <f>'7.4 (xã)'!E25/'7.5 (xã)'!C25*100</f>
        <v>0</v>
      </c>
      <c r="F25" s="7">
        <f>'7.4 (xã)'!F25/'7.5 (xã)'!C25*100</f>
        <v>0</v>
      </c>
      <c r="G25" s="7">
        <f>'7.4 (xã)'!G25/'7.5 (xã)'!C25*100</f>
        <v>100</v>
      </c>
      <c r="H25" s="7">
        <f>'7.4 (xã)'!H25/'7.5 (xã)'!C25*100</f>
        <v>0</v>
      </c>
      <c r="I25" s="7">
        <f>'7.4 (xã)'!I25/'7.4 (xã)'!C25*100</f>
        <v>0</v>
      </c>
      <c r="J25" s="7">
        <f>'7.4 (xã)'!J25/'7.4 (xã)'!C25*100</f>
        <v>0</v>
      </c>
      <c r="K25" s="7">
        <f>'7.4 (xã)'!K25/'7.4 (xã)'!C25*100</f>
        <v>0</v>
      </c>
      <c r="L25" s="7">
        <f>'7.4 (xã)'!L25/'7.4 (xã)'!C25*100</f>
        <v>0</v>
      </c>
      <c r="M25" s="7">
        <f>'7.4 (xã)'!M25/'7.4 (xã)'!C25*100</f>
        <v>0</v>
      </c>
      <c r="N25" s="7">
        <f>'7.4 (xã)'!N25/'7.4 (xã)'!C25*100</f>
        <v>0</v>
      </c>
      <c r="O25" s="7">
        <f>'7.4 (xã)'!O25/'7.4 (xã)'!C25*100</f>
        <v>0</v>
      </c>
    </row>
    <row r="26" spans="1:15" ht="18.600000000000001" customHeight="1" x14ac:dyDescent="0.25">
      <c r="A26" s="7">
        <v>20</v>
      </c>
      <c r="B26" s="354" t="s">
        <v>169</v>
      </c>
      <c r="C26" s="7">
        <v>0</v>
      </c>
      <c r="D26" s="7">
        <v>0</v>
      </c>
      <c r="E26" s="7">
        <v>0</v>
      </c>
      <c r="F26" s="7">
        <v>0</v>
      </c>
      <c r="G26" s="7">
        <v>0</v>
      </c>
      <c r="H26" s="7">
        <v>0</v>
      </c>
      <c r="I26" s="7">
        <v>0</v>
      </c>
      <c r="J26" s="7">
        <v>0</v>
      </c>
      <c r="K26" s="7">
        <v>0</v>
      </c>
      <c r="L26" s="7">
        <v>0</v>
      </c>
      <c r="M26" s="7">
        <v>0</v>
      </c>
      <c r="N26" s="7">
        <v>0</v>
      </c>
      <c r="O26" s="7">
        <v>0</v>
      </c>
    </row>
    <row r="27" spans="1:15" ht="18.600000000000001" customHeight="1" x14ac:dyDescent="0.25">
      <c r="A27" s="7">
        <v>21</v>
      </c>
      <c r="B27" s="354" t="s">
        <v>170</v>
      </c>
      <c r="C27" s="7">
        <v>1</v>
      </c>
      <c r="D27" s="7">
        <f>'7.4 (xã)'!D27/'7.5 (xã)'!C27*100</f>
        <v>0</v>
      </c>
      <c r="E27" s="7">
        <f>'7.4 (xã)'!E27/'7.5 (xã)'!C27*100</f>
        <v>100</v>
      </c>
      <c r="F27" s="7">
        <f>'7.4 (xã)'!F27/'7.5 (xã)'!C27*100</f>
        <v>0</v>
      </c>
      <c r="G27" s="7">
        <f>'7.4 (xã)'!G27/'7.5 (xã)'!C27*100</f>
        <v>100</v>
      </c>
      <c r="H27" s="7">
        <f>'7.4 (xã)'!H27/'7.5 (xã)'!C27*100</f>
        <v>0</v>
      </c>
      <c r="I27" s="7">
        <f>'7.4 (xã)'!I27/'7.4 (xã)'!C27*100</f>
        <v>0</v>
      </c>
      <c r="J27" s="7">
        <f>'7.4 (xã)'!J27/'7.4 (xã)'!C27*100</f>
        <v>0</v>
      </c>
      <c r="K27" s="7">
        <f>'7.4 (xã)'!K27/'7.4 (xã)'!C27*100</f>
        <v>0</v>
      </c>
      <c r="L27" s="7">
        <f>'7.4 (xã)'!L27/'7.4 (xã)'!C27*100</f>
        <v>0</v>
      </c>
      <c r="M27" s="7">
        <f>'7.4 (xã)'!M27/'7.4 (xã)'!C27*100</f>
        <v>100</v>
      </c>
      <c r="N27" s="7">
        <f>'7.4 (xã)'!N27/'7.4 (xã)'!C27*100</f>
        <v>100</v>
      </c>
      <c r="O27" s="7">
        <f>'7.4 (xã)'!O27/'7.4 (xã)'!C27*100</f>
        <v>0</v>
      </c>
    </row>
    <row r="28" spans="1:15" ht="18.600000000000001" customHeight="1" x14ac:dyDescent="0.25">
      <c r="A28" s="7">
        <v>22</v>
      </c>
      <c r="B28" s="354" t="s">
        <v>171</v>
      </c>
      <c r="C28" s="7">
        <v>3</v>
      </c>
      <c r="D28" s="383">
        <f>'7.4 (xã)'!D28/'7.5 (xã)'!C28*100</f>
        <v>66.666666666666657</v>
      </c>
      <c r="E28" s="7">
        <f>'7.4 (xã)'!E28/'7.5 (xã)'!C28*100</f>
        <v>100</v>
      </c>
      <c r="F28" s="7">
        <f>'7.4 (xã)'!F28/'7.5 (xã)'!C28*100</f>
        <v>0</v>
      </c>
      <c r="G28" s="7">
        <f>'7.4 (xã)'!G28/'7.5 (xã)'!C28*100</f>
        <v>100</v>
      </c>
      <c r="H28" s="7">
        <f>'7.4 (xã)'!H28/'7.5 (xã)'!C28*100</f>
        <v>0</v>
      </c>
      <c r="I28" s="7">
        <f>'7.4 (xã)'!I28/'7.4 (xã)'!C28*100</f>
        <v>0</v>
      </c>
      <c r="J28" s="383">
        <f>'7.4 (xã)'!J28/'7.4 (xã)'!C28*100</f>
        <v>33.333333333333329</v>
      </c>
      <c r="K28" s="383">
        <f>'7.4 (xã)'!K28/'7.4 (xã)'!C28*100</f>
        <v>33.333333333333329</v>
      </c>
      <c r="L28" s="7">
        <f>'7.4 (xã)'!L28/'7.4 (xã)'!C28*100</f>
        <v>0</v>
      </c>
      <c r="M28" s="7">
        <f>'7.4 (xã)'!M28/'7.4 (xã)'!C28*100</f>
        <v>0</v>
      </c>
      <c r="N28" s="7">
        <f>'7.4 (xã)'!N28/'7.4 (xã)'!C28*100</f>
        <v>0</v>
      </c>
      <c r="O28" s="7">
        <f>'7.4 (xã)'!O28/'7.4 (xã)'!C28*100</f>
        <v>0</v>
      </c>
    </row>
    <row r="29" spans="1:15" ht="18.600000000000001" customHeight="1" x14ac:dyDescent="0.25">
      <c r="A29" s="7">
        <v>23</v>
      </c>
      <c r="B29" s="354" t="s">
        <v>172</v>
      </c>
      <c r="C29" s="7">
        <v>6</v>
      </c>
      <c r="D29" s="383">
        <f>'7.4 (xã)'!D29/'7.5 (xã)'!C29*100</f>
        <v>33.333333333333329</v>
      </c>
      <c r="E29" s="383">
        <f>'7.4 (xã)'!E29/'7.5 (xã)'!C29*100</f>
        <v>16.666666666666664</v>
      </c>
      <c r="F29" s="7">
        <f>'7.4 (xã)'!F29/'7.5 (xã)'!C29*100</f>
        <v>0</v>
      </c>
      <c r="G29" s="383">
        <f>'7.4 (xã)'!G29/'7.5 (xã)'!C29*100</f>
        <v>83.333333333333343</v>
      </c>
      <c r="H29" s="7">
        <f>'7.4 (xã)'!H29/'7.5 (xã)'!C29*100</f>
        <v>0</v>
      </c>
      <c r="I29" s="7">
        <f>'7.4 (xã)'!I29/'7.4 (xã)'!C29*100</f>
        <v>0</v>
      </c>
      <c r="J29" s="7">
        <f>'7.4 (xã)'!J29/'7.4 (xã)'!C29*100</f>
        <v>50</v>
      </c>
      <c r="K29" s="7">
        <f>'7.4 (xã)'!K29/'7.4 (xã)'!C29*100</f>
        <v>0</v>
      </c>
      <c r="L29" s="7">
        <f>'7.4 (xã)'!L29/'7.4 (xã)'!C29*100</f>
        <v>0</v>
      </c>
      <c r="M29" s="7">
        <f>'7.4 (xã)'!M29/'7.4 (xã)'!C29*100</f>
        <v>0</v>
      </c>
      <c r="N29" s="383">
        <f>'7.4 (xã)'!N29/'7.4 (xã)'!C29*100</f>
        <v>83.333333333333343</v>
      </c>
      <c r="O29" s="7">
        <f>'7.4 (xã)'!O29/'7.4 (xã)'!C29*100</f>
        <v>50</v>
      </c>
    </row>
    <row r="30" spans="1:15" ht="18.600000000000001" customHeight="1" x14ac:dyDescent="0.25">
      <c r="A30" s="7">
        <v>24</v>
      </c>
      <c r="B30" s="354" t="s">
        <v>173</v>
      </c>
      <c r="C30" s="7">
        <v>1</v>
      </c>
      <c r="D30" s="7">
        <f>'7.4 (xã)'!D30/'7.5 (xã)'!C30*100</f>
        <v>0</v>
      </c>
      <c r="E30" s="7">
        <f>'7.4 (xã)'!E30/'7.5 (xã)'!C30*100</f>
        <v>0</v>
      </c>
      <c r="F30" s="7">
        <f>'7.4 (xã)'!F30/'7.5 (xã)'!C30*100</f>
        <v>0</v>
      </c>
      <c r="G30" s="7">
        <f>'7.4 (xã)'!G30/'7.5 (xã)'!C30*100</f>
        <v>100</v>
      </c>
      <c r="H30" s="7">
        <f>'7.4 (xã)'!H30/'7.5 (xã)'!C30*100</f>
        <v>0</v>
      </c>
      <c r="I30" s="7">
        <f>'7.4 (xã)'!I30/'7.4 (xã)'!C30*100</f>
        <v>0</v>
      </c>
      <c r="J30" s="7">
        <f>'7.4 (xã)'!J30/'7.4 (xã)'!C30*100</f>
        <v>0</v>
      </c>
      <c r="K30" s="7">
        <f>'7.4 (xã)'!K30/'7.4 (xã)'!C30*100</f>
        <v>0</v>
      </c>
      <c r="L30" s="7">
        <f>'7.4 (xã)'!L30/'7.4 (xã)'!C30*100</f>
        <v>0</v>
      </c>
      <c r="M30" s="7">
        <f>'7.4 (xã)'!M30/'7.4 (xã)'!C30*100</f>
        <v>0</v>
      </c>
      <c r="N30" s="7">
        <f>'7.4 (xã)'!N30/'7.4 (xã)'!C30*100</f>
        <v>0</v>
      </c>
      <c r="O30" s="7">
        <f>'7.4 (xã)'!O30/'7.4 (xã)'!C30*100</f>
        <v>0</v>
      </c>
    </row>
    <row r="31" spans="1:15" ht="18.600000000000001" customHeight="1" x14ac:dyDescent="0.25">
      <c r="A31" s="7">
        <v>25</v>
      </c>
      <c r="B31" s="354" t="s">
        <v>174</v>
      </c>
      <c r="C31" s="7">
        <v>3</v>
      </c>
      <c r="D31" s="383">
        <f>'7.4 (xã)'!D31/'7.5 (xã)'!C31*100</f>
        <v>66.666666666666657</v>
      </c>
      <c r="E31" s="383">
        <f>'7.4 (xã)'!E31/'7.5 (xã)'!C31*100</f>
        <v>33.333333333333329</v>
      </c>
      <c r="F31" s="7">
        <f>'7.4 (xã)'!F31/'7.5 (xã)'!C31*100</f>
        <v>0</v>
      </c>
      <c r="G31" s="383">
        <f>'7.4 (xã)'!G31/'7.5 (xã)'!C31*100</f>
        <v>33.333333333333329</v>
      </c>
      <c r="H31" s="383">
        <f>'7.4 (xã)'!H31/'7.5 (xã)'!C31*100</f>
        <v>66.666666666666657</v>
      </c>
      <c r="I31" s="7">
        <f>'7.4 (xã)'!I31/'7.4 (xã)'!C31*100</f>
        <v>0</v>
      </c>
      <c r="J31" s="7">
        <f>'7.4 (xã)'!J31/'7.4 (xã)'!C31*100</f>
        <v>0</v>
      </c>
      <c r="K31" s="7">
        <f>'7.4 (xã)'!K31/'7.4 (xã)'!C31*100</f>
        <v>0</v>
      </c>
      <c r="L31" s="7">
        <f>'7.4 (xã)'!L31/'7.4 (xã)'!C31*100</f>
        <v>0</v>
      </c>
      <c r="M31" s="7">
        <f>'7.4 (xã)'!M31/'7.4 (xã)'!C31*100</f>
        <v>0</v>
      </c>
      <c r="N31" s="7">
        <f>'7.4 (xã)'!N31/'7.4 (xã)'!C31*100</f>
        <v>0</v>
      </c>
      <c r="O31" s="7">
        <f>'7.4 (xã)'!O31/'7.4 (xã)'!C31*100</f>
        <v>100</v>
      </c>
    </row>
    <row r="32" spans="1:15" ht="18.600000000000001" customHeight="1" x14ac:dyDescent="0.25">
      <c r="A32" s="7">
        <v>26</v>
      </c>
      <c r="B32" s="354" t="s">
        <v>175</v>
      </c>
      <c r="C32" s="7">
        <v>2</v>
      </c>
      <c r="D32" s="7">
        <f>'7.4 (xã)'!D32/'7.5 (xã)'!C32*100</f>
        <v>0</v>
      </c>
      <c r="E32" s="7">
        <f>'7.4 (xã)'!E32/'7.5 (xã)'!C32*100</f>
        <v>100</v>
      </c>
      <c r="F32" s="7">
        <f>'7.4 (xã)'!F32/'7.5 (xã)'!C32*100</f>
        <v>0</v>
      </c>
      <c r="G32" s="7">
        <f>'7.4 (xã)'!G32/'7.5 (xã)'!C32*100</f>
        <v>100</v>
      </c>
      <c r="H32" s="7">
        <f>'7.4 (xã)'!H32/'7.5 (xã)'!C32*100</f>
        <v>0</v>
      </c>
      <c r="I32" s="7">
        <f>'7.4 (xã)'!I32/'7.4 (xã)'!C32*100</f>
        <v>0</v>
      </c>
      <c r="J32" s="7">
        <f>'7.4 (xã)'!J32/'7.4 (xã)'!C32*100</f>
        <v>0</v>
      </c>
      <c r="K32" s="7">
        <f>'7.4 (xã)'!K32/'7.4 (xã)'!C32*100</f>
        <v>0</v>
      </c>
      <c r="L32" s="7">
        <f>'7.4 (xã)'!L32/'7.4 (xã)'!C32*100</f>
        <v>0</v>
      </c>
      <c r="M32" s="7">
        <f>'7.4 (xã)'!M32/'7.4 (xã)'!C32*100</f>
        <v>0</v>
      </c>
      <c r="N32" s="7">
        <f>'7.4 (xã)'!N32/'7.4 (xã)'!C32*100</f>
        <v>100</v>
      </c>
      <c r="O32" s="7">
        <f>'7.4 (xã)'!O32/'7.4 (xã)'!C32*100</f>
        <v>0</v>
      </c>
    </row>
    <row r="33" spans="1:15" ht="18.600000000000001" customHeight="1" x14ac:dyDescent="0.25">
      <c r="A33" s="7">
        <v>27</v>
      </c>
      <c r="B33" s="354" t="s">
        <v>176</v>
      </c>
      <c r="C33" s="7">
        <v>2</v>
      </c>
      <c r="D33" s="7">
        <f>'7.4 (xã)'!D33/'7.5 (xã)'!C33*100</f>
        <v>0</v>
      </c>
      <c r="E33" s="7">
        <f>'7.4 (xã)'!E33/'7.5 (xã)'!C33*100</f>
        <v>100</v>
      </c>
      <c r="F33" s="7">
        <f>'7.4 (xã)'!F33/'7.5 (xã)'!C33*100</f>
        <v>0</v>
      </c>
      <c r="G33" s="7">
        <f>'7.4 (xã)'!G33/'7.5 (xã)'!C33*100</f>
        <v>100</v>
      </c>
      <c r="H33" s="7">
        <f>'7.4 (xã)'!H33/'7.5 (xã)'!C33*100</f>
        <v>0</v>
      </c>
      <c r="I33" s="7">
        <f>'7.4 (xã)'!I33/'7.4 (xã)'!C33*100</f>
        <v>0</v>
      </c>
      <c r="J33" s="7">
        <f>'7.4 (xã)'!J33/'7.4 (xã)'!C33*100</f>
        <v>0</v>
      </c>
      <c r="K33" s="7">
        <f>'7.4 (xã)'!K33/'7.4 (xã)'!C33*100</f>
        <v>0</v>
      </c>
      <c r="L33" s="7">
        <f>'7.4 (xã)'!L33/'7.4 (xã)'!C33*100</f>
        <v>50</v>
      </c>
      <c r="M33" s="7">
        <f>'7.4 (xã)'!M33/'7.4 (xã)'!C33*100</f>
        <v>0</v>
      </c>
      <c r="N33" s="7">
        <f>'7.4 (xã)'!N33/'7.4 (xã)'!C33*100</f>
        <v>50</v>
      </c>
      <c r="O33" s="7">
        <f>'7.4 (xã)'!O33/'7.4 (xã)'!C33*100</f>
        <v>0</v>
      </c>
    </row>
    <row r="34" spans="1:15" ht="18.600000000000001" customHeight="1" x14ac:dyDescent="0.25">
      <c r="A34" s="7">
        <v>28</v>
      </c>
      <c r="B34" s="354" t="s">
        <v>177</v>
      </c>
      <c r="C34" s="7">
        <v>2</v>
      </c>
      <c r="D34" s="7">
        <f>'7.4 (xã)'!D34/'7.5 (xã)'!C34*100</f>
        <v>50</v>
      </c>
      <c r="E34" s="7">
        <f>'7.4 (xã)'!E34/'7.5 (xã)'!C34*100</f>
        <v>100</v>
      </c>
      <c r="F34" s="7">
        <f>'7.4 (xã)'!F34/'7.5 (xã)'!C34*100</f>
        <v>0</v>
      </c>
      <c r="G34" s="7">
        <f>'7.4 (xã)'!G34/'7.5 (xã)'!C34*100</f>
        <v>50</v>
      </c>
      <c r="H34" s="7">
        <f>'7.4 (xã)'!H34/'7.5 (xã)'!C34*100</f>
        <v>0</v>
      </c>
      <c r="I34" s="7">
        <f>'7.4 (xã)'!I34/'7.4 (xã)'!C34*100</f>
        <v>0</v>
      </c>
      <c r="J34" s="7">
        <f>'7.4 (xã)'!J34/'7.4 (xã)'!C34*100</f>
        <v>0</v>
      </c>
      <c r="K34" s="7">
        <f>'7.4 (xã)'!K34/'7.4 (xã)'!C34*100</f>
        <v>50</v>
      </c>
      <c r="L34" s="7">
        <f>'7.4 (xã)'!L34/'7.4 (xã)'!C34*100</f>
        <v>0</v>
      </c>
      <c r="M34" s="7">
        <f>'7.4 (xã)'!M34/'7.4 (xã)'!C34*100</f>
        <v>50</v>
      </c>
      <c r="N34" s="7">
        <f>'7.4 (xã)'!N34/'7.4 (xã)'!C34*100</f>
        <v>0</v>
      </c>
      <c r="O34" s="7">
        <f>'7.4 (xã)'!O34/'7.4 (xã)'!C34*100</f>
        <v>0</v>
      </c>
    </row>
    <row r="35" spans="1:15" ht="18.600000000000001" customHeight="1" x14ac:dyDescent="0.25">
      <c r="A35" s="7">
        <v>29</v>
      </c>
      <c r="B35" s="354" t="s">
        <v>178</v>
      </c>
      <c r="C35" s="7">
        <v>8</v>
      </c>
      <c r="D35" s="7">
        <f>'7.4 (xã)'!D35/'7.5 (xã)'!C35*100</f>
        <v>87.5</v>
      </c>
      <c r="E35" s="383">
        <f>'7.4 (xã)'!E35/'7.5 (xã)'!C35*100</f>
        <v>50</v>
      </c>
      <c r="F35" s="7">
        <f>'7.4 (xã)'!F35/'7.5 (xã)'!C35*100</f>
        <v>0</v>
      </c>
      <c r="G35" s="7">
        <f>'7.4 (xã)'!G35/'7.5 (xã)'!C35*100</f>
        <v>100</v>
      </c>
      <c r="H35" s="7">
        <f>'7.4 (xã)'!H35/'7.5 (xã)'!C35*100</f>
        <v>0</v>
      </c>
      <c r="I35" s="7">
        <f>'7.4 (xã)'!I35/'7.4 (xã)'!C35*100</f>
        <v>0</v>
      </c>
      <c r="J35" s="7">
        <f>'7.4 (xã)'!J35/'7.4 (xã)'!C35*100</f>
        <v>0</v>
      </c>
      <c r="K35" s="383">
        <f>'7.4 (xã)'!K35/'7.4 (xã)'!C35*100</f>
        <v>37.5</v>
      </c>
      <c r="L35" s="7">
        <f>'7.4 (xã)'!L35/'7.4 (xã)'!C35*100</f>
        <v>0</v>
      </c>
      <c r="M35" s="7">
        <f>'7.4 (xã)'!M35/'7.4 (xã)'!C35*100</f>
        <v>0</v>
      </c>
      <c r="N35" s="383">
        <f>'7.4 (xã)'!N35/'7.4 (xã)'!C35*100</f>
        <v>25</v>
      </c>
      <c r="O35" s="7">
        <f>'7.4 (xã)'!O35/'7.4 (xã)'!C35*100</f>
        <v>0</v>
      </c>
    </row>
    <row r="36" spans="1:15" ht="18.600000000000001" customHeight="1" x14ac:dyDescent="0.25">
      <c r="A36" s="7">
        <v>30</v>
      </c>
      <c r="B36" s="354" t="s">
        <v>179</v>
      </c>
      <c r="C36" s="7">
        <v>4</v>
      </c>
      <c r="D36" s="7">
        <f>'7.4 (xã)'!D36/'7.5 (xã)'!C36*100</f>
        <v>75</v>
      </c>
      <c r="E36" s="7">
        <f>'7.4 (xã)'!E36/'7.5 (xã)'!C36*100</f>
        <v>25</v>
      </c>
      <c r="F36" s="7">
        <f>'7.4 (xã)'!F36/'7.5 (xã)'!C36*100</f>
        <v>0</v>
      </c>
      <c r="G36" s="7">
        <f>'7.4 (xã)'!G36/'7.5 (xã)'!C36*100</f>
        <v>100</v>
      </c>
      <c r="H36" s="7">
        <f>'7.4 (xã)'!H36/'7.5 (xã)'!C36*100</f>
        <v>25</v>
      </c>
      <c r="I36" s="7">
        <f>'7.4 (xã)'!I36/'7.4 (xã)'!C36*100</f>
        <v>0</v>
      </c>
      <c r="J36" s="7">
        <f>'7.4 (xã)'!J36/'7.4 (xã)'!C36*100</f>
        <v>25</v>
      </c>
      <c r="K36" s="7">
        <f>'7.4 (xã)'!K36/'7.4 (xã)'!C36*100</f>
        <v>0</v>
      </c>
      <c r="L36" s="7">
        <f>'7.4 (xã)'!L36/'7.4 (xã)'!C36*100</f>
        <v>0</v>
      </c>
      <c r="M36" s="7">
        <f>'7.4 (xã)'!M36/'7.4 (xã)'!C36*100</f>
        <v>0</v>
      </c>
      <c r="N36" s="7">
        <f>'7.4 (xã)'!N36/'7.4 (xã)'!C36*100</f>
        <v>50</v>
      </c>
      <c r="O36" s="7">
        <f>'7.4 (xã)'!O36/'7.4 (xã)'!C36*100</f>
        <v>0</v>
      </c>
    </row>
    <row r="37" spans="1:15" ht="18.600000000000001" customHeight="1" x14ac:dyDescent="0.25">
      <c r="A37" s="7">
        <v>31</v>
      </c>
      <c r="B37" s="354" t="s">
        <v>180</v>
      </c>
      <c r="C37" s="7">
        <v>3</v>
      </c>
      <c r="D37" s="7">
        <f>'7.4 (xã)'!D37/'7.5 (xã)'!C37*100</f>
        <v>0</v>
      </c>
      <c r="E37" s="7">
        <f>'7.4 (xã)'!E37/'7.5 (xã)'!C37*100</f>
        <v>0</v>
      </c>
      <c r="F37" s="7">
        <f>'7.4 (xã)'!F37/'7.5 (xã)'!C37*100</f>
        <v>0</v>
      </c>
      <c r="G37" s="7">
        <f>'7.4 (xã)'!G37/'7.5 (xã)'!C37*100</f>
        <v>100</v>
      </c>
      <c r="H37" s="7">
        <f>'7.4 (xã)'!H37/'7.5 (xã)'!C37*100</f>
        <v>0</v>
      </c>
      <c r="I37" s="7">
        <f>'7.4 (xã)'!I37/'7.4 (xã)'!C37*100</f>
        <v>0</v>
      </c>
      <c r="J37" s="7">
        <f>'7.4 (xã)'!J37/'7.4 (xã)'!C37*100</f>
        <v>0</v>
      </c>
      <c r="K37" s="7">
        <f>'7.4 (xã)'!K37/'7.4 (xã)'!C37*100</f>
        <v>0</v>
      </c>
      <c r="L37" s="7">
        <f>'7.4 (xã)'!L37/'7.4 (xã)'!C37*100</f>
        <v>0</v>
      </c>
      <c r="M37" s="7">
        <f>'7.4 (xã)'!M37/'7.4 (xã)'!C37*100</f>
        <v>0</v>
      </c>
      <c r="N37" s="7">
        <f>'7.4 (xã)'!N37/'7.4 (xã)'!C37*100</f>
        <v>0</v>
      </c>
      <c r="O37" s="7">
        <f>'7.4 (xã)'!O37/'7.4 (xã)'!C37*100</f>
        <v>0</v>
      </c>
    </row>
    <row r="38" spans="1:15" ht="18.600000000000001" customHeight="1" x14ac:dyDescent="0.25">
      <c r="A38" s="7">
        <v>32</v>
      </c>
      <c r="B38" s="354" t="s">
        <v>181</v>
      </c>
      <c r="C38" s="7">
        <v>3</v>
      </c>
      <c r="D38" s="7">
        <f>'7.4 (xã)'!D38/'7.5 (xã)'!C38*100</f>
        <v>0</v>
      </c>
      <c r="E38" s="7">
        <f>'7.4 (xã)'!E38/'7.5 (xã)'!C38*100</f>
        <v>100</v>
      </c>
      <c r="F38" s="7">
        <f>'7.4 (xã)'!F38/'7.5 (xã)'!C38*100</f>
        <v>0</v>
      </c>
      <c r="G38" s="7">
        <f>'7.4 (xã)'!G38/'7.5 (xã)'!C38*100</f>
        <v>100</v>
      </c>
      <c r="H38" s="7">
        <f>'7.4 (xã)'!H38/'7.5 (xã)'!C38*100</f>
        <v>0</v>
      </c>
      <c r="I38" s="383">
        <f>'7.4 (xã)'!I38/'7.4 (xã)'!C38*100</f>
        <v>33.333333333333329</v>
      </c>
      <c r="J38" s="7">
        <f>'7.4 (xã)'!J38/'7.4 (xã)'!C38*100</f>
        <v>0</v>
      </c>
      <c r="K38" s="7">
        <f>'7.4 (xã)'!K38/'7.4 (xã)'!C38*100</f>
        <v>0</v>
      </c>
      <c r="L38" s="7">
        <f>'7.4 (xã)'!L38/'7.4 (xã)'!C38*100</f>
        <v>0</v>
      </c>
      <c r="M38" s="7">
        <f>'7.4 (xã)'!M38/'7.4 (xã)'!C38*100</f>
        <v>0</v>
      </c>
      <c r="N38" s="383">
        <f>'7.4 (xã)'!N38/'7.4 (xã)'!C38*100</f>
        <v>66.666666666666657</v>
      </c>
      <c r="O38" s="383">
        <f>'7.4 (xã)'!O38/'7.4 (xã)'!C38*100</f>
        <v>66.666666666666657</v>
      </c>
    </row>
    <row r="39" spans="1:15" ht="18.600000000000001" customHeight="1" x14ac:dyDescent="0.25">
      <c r="A39" s="7">
        <v>33</v>
      </c>
      <c r="B39" s="354" t="s">
        <v>182</v>
      </c>
      <c r="C39" s="7">
        <v>7</v>
      </c>
      <c r="D39" s="383">
        <f>'7.4 (xã)'!D39/'7.5 (xã)'!C39*100</f>
        <v>28.571428571428569</v>
      </c>
      <c r="E39" s="383">
        <f>'7.4 (xã)'!E39/'7.5 (xã)'!C39*100</f>
        <v>57.142857142857139</v>
      </c>
      <c r="F39" s="7">
        <f>'7.4 (xã)'!F39/'7.5 (xã)'!C39*100</f>
        <v>0</v>
      </c>
      <c r="G39" s="7">
        <f>'7.4 (xã)'!G39/'7.5 (xã)'!C39*100</f>
        <v>100</v>
      </c>
      <c r="H39" s="7">
        <f>'7.4 (xã)'!H39/'7.5 (xã)'!C39*100</f>
        <v>0</v>
      </c>
      <c r="I39" s="7">
        <f>'7.4 (xã)'!I39/'7.4 (xã)'!C39*100</f>
        <v>0</v>
      </c>
      <c r="J39" s="7">
        <f>'7.4 (xã)'!J39/'7.4 (xã)'!C39*100</f>
        <v>0</v>
      </c>
      <c r="K39" s="7">
        <f>'7.4 (xã)'!K39/'7.4 (xã)'!C39*100</f>
        <v>0</v>
      </c>
      <c r="L39" s="7">
        <f>'7.4 (xã)'!L39/'7.4 (xã)'!C39*100</f>
        <v>0</v>
      </c>
      <c r="M39" s="383">
        <f>'7.4 (xã)'!M39/'7.4 (xã)'!C39*100</f>
        <v>14.285714285714285</v>
      </c>
      <c r="N39" s="383">
        <f>'7.4 (xã)'!N39/'7.4 (xã)'!C39*100</f>
        <v>85.714285714285708</v>
      </c>
      <c r="O39" s="383">
        <f>'7.4 (xã)'!O39/'7.4 (xã)'!C39*100</f>
        <v>28.571428571428569</v>
      </c>
    </row>
    <row r="40" spans="1:15" s="35" customFormat="1" ht="21.6" customHeight="1" x14ac:dyDescent="0.25">
      <c r="A40" s="6"/>
      <c r="B40" s="9" t="s">
        <v>100</v>
      </c>
      <c r="C40" s="6">
        <f>SUM(C7:C39)</f>
        <v>106</v>
      </c>
      <c r="D40" s="384">
        <f>'7.4 (xã)'!D40/'7.4 (xã)'!C40*100</f>
        <v>43.39622641509434</v>
      </c>
      <c r="E40" s="384">
        <f>'7.4 (xã)'!E40/'7.5 (xã)'!C40*100</f>
        <v>54.716981132075468</v>
      </c>
      <c r="F40" s="44">
        <f>'7.4 (xã)'!F40/'7.5 (xã)'!C40*100</f>
        <v>0</v>
      </c>
      <c r="G40" s="384">
        <f>'7.4 (xã)'!G40/'7.5 (xã)'!C40*100</f>
        <v>80.188679245283026</v>
      </c>
      <c r="H40" s="384">
        <f>'7.4 (xã)'!H40/'7.5 (xã)'!C40*100</f>
        <v>4.716981132075472</v>
      </c>
      <c r="I40" s="384">
        <f>'7.4 (xã)'!I40/'7.4 (xã)'!C40*100</f>
        <v>0.94339622641509435</v>
      </c>
      <c r="J40" s="384">
        <f>'7.4 (xã)'!J40/'7.4 (xã)'!C40*100</f>
        <v>16.981132075471699</v>
      </c>
      <c r="K40" s="384">
        <f>'7.4 (xã)'!K40/'7.4 (xã)'!C40*100</f>
        <v>10.377358490566039</v>
      </c>
      <c r="L40" s="384">
        <f>'7.4 (xã)'!L40/'7.4 (xã)'!C40*100</f>
        <v>7.5471698113207548</v>
      </c>
      <c r="M40" s="384">
        <f>'7.4 (xã)'!M40/'7.4 (xã)'!C40*100</f>
        <v>7.5471698113207548</v>
      </c>
      <c r="N40" s="384">
        <f>'7.4 (xã)'!N40/'7.4 (xã)'!C40*100</f>
        <v>42.452830188679243</v>
      </c>
      <c r="O40" s="384">
        <f>'7.4 (xã)'!O40/'7.4 (xã)'!C40*100</f>
        <v>29.245283018867923</v>
      </c>
    </row>
    <row r="41" spans="1:15" ht="20.25" customHeight="1" x14ac:dyDescent="0.25"/>
    <row r="42" spans="1:15" ht="30.75" customHeight="1" x14ac:dyDescent="0.25">
      <c r="A42" s="494" t="s">
        <v>31</v>
      </c>
      <c r="B42" s="493" t="s">
        <v>32</v>
      </c>
      <c r="C42" s="493"/>
      <c r="D42" s="493" t="s">
        <v>33</v>
      </c>
      <c r="E42" s="493"/>
      <c r="F42" s="493" t="s">
        <v>34</v>
      </c>
      <c r="G42" s="493"/>
      <c r="H42" s="493" t="s">
        <v>35</v>
      </c>
      <c r="I42" s="493"/>
      <c r="J42" s="493" t="s">
        <v>36</v>
      </c>
      <c r="K42" s="493"/>
      <c r="L42" s="493"/>
      <c r="M42" s="493" t="s">
        <v>37</v>
      </c>
      <c r="N42" s="493"/>
      <c r="O42" s="493"/>
    </row>
    <row r="43" spans="1:15" ht="30.75" customHeight="1" x14ac:dyDescent="0.25">
      <c r="A43" s="494"/>
      <c r="B43" s="493" t="s">
        <v>38</v>
      </c>
      <c r="C43" s="493"/>
      <c r="D43" s="493" t="s">
        <v>39</v>
      </c>
      <c r="E43" s="493"/>
      <c r="F43" s="493" t="s">
        <v>40</v>
      </c>
      <c r="G43" s="493"/>
      <c r="H43" s="493" t="s">
        <v>41</v>
      </c>
      <c r="I43" s="493"/>
      <c r="J43" s="493" t="s">
        <v>42</v>
      </c>
      <c r="K43" s="493"/>
      <c r="L43" s="493"/>
      <c r="M43" s="493" t="s">
        <v>43</v>
      </c>
      <c r="N43" s="493"/>
      <c r="O43" s="493"/>
    </row>
    <row r="45" spans="1:15" s="2" customFormat="1" x14ac:dyDescent="0.25">
      <c r="A45" s="8"/>
      <c r="B45" s="8"/>
      <c r="C45" s="32"/>
      <c r="D45" s="32"/>
      <c r="G45" s="8"/>
      <c r="H45" s="448"/>
      <c r="I45" s="448"/>
      <c r="J45" s="448"/>
      <c r="K45" s="448"/>
      <c r="L45" s="448"/>
    </row>
    <row r="46" spans="1:15" x14ac:dyDescent="0.25">
      <c r="A46" s="8"/>
      <c r="B46" s="8"/>
      <c r="C46" s="32"/>
      <c r="D46" s="32"/>
      <c r="G46" s="8"/>
      <c r="H46" s="8"/>
      <c r="I46" s="8"/>
      <c r="J46" s="8"/>
      <c r="K46" s="444"/>
      <c r="L46" s="8"/>
    </row>
    <row r="47" spans="1:15" x14ac:dyDescent="0.25">
      <c r="A47" s="2"/>
      <c r="B47" s="2"/>
      <c r="C47" s="31"/>
      <c r="D47" s="31"/>
      <c r="G47" s="2"/>
      <c r="H47" s="2"/>
      <c r="I47" s="2"/>
      <c r="J47" s="2"/>
      <c r="K47" s="2"/>
      <c r="L47" s="2"/>
    </row>
    <row r="48" spans="1:15" x14ac:dyDescent="0.25">
      <c r="A48" s="2"/>
      <c r="B48" s="2"/>
      <c r="C48" s="31"/>
      <c r="D48" s="31"/>
      <c r="G48" s="2"/>
      <c r="H48" s="2"/>
      <c r="I48" s="2"/>
      <c r="J48" s="2"/>
      <c r="K48" s="2"/>
      <c r="L48" s="2"/>
    </row>
    <row r="49" spans="1:12" x14ac:dyDescent="0.25">
      <c r="A49" s="2"/>
      <c r="B49" s="2"/>
      <c r="C49" s="31"/>
      <c r="D49" s="31"/>
      <c r="G49" s="2"/>
      <c r="H49" s="2"/>
      <c r="I49" s="2"/>
      <c r="J49" s="2"/>
      <c r="K49" s="2"/>
      <c r="L49" s="2"/>
    </row>
    <row r="50" spans="1:12" x14ac:dyDescent="0.25">
      <c r="A50" s="2"/>
      <c r="B50" s="2"/>
      <c r="C50" s="31"/>
      <c r="D50" s="31"/>
      <c r="G50" s="2"/>
      <c r="H50" s="2"/>
      <c r="I50" s="2"/>
      <c r="J50" s="2"/>
      <c r="K50" s="2"/>
      <c r="L50" s="2"/>
    </row>
  </sheetData>
  <mergeCells count="22">
    <mergeCell ref="A1:D1"/>
    <mergeCell ref="E1:O1"/>
    <mergeCell ref="A3:O3"/>
    <mergeCell ref="A5:A6"/>
    <mergeCell ref="B5:B6"/>
    <mergeCell ref="C5:C6"/>
    <mergeCell ref="D5:O5"/>
    <mergeCell ref="J4:O4"/>
    <mergeCell ref="A42:A43"/>
    <mergeCell ref="B42:C42"/>
    <mergeCell ref="D42:E42"/>
    <mergeCell ref="F42:G42"/>
    <mergeCell ref="H42:I42"/>
    <mergeCell ref="H45:L45"/>
    <mergeCell ref="J42:L42"/>
    <mergeCell ref="M42:O42"/>
    <mergeCell ref="B43:C43"/>
    <mergeCell ref="D43:E43"/>
    <mergeCell ref="F43:G43"/>
    <mergeCell ref="H43:I43"/>
    <mergeCell ref="J43:L43"/>
    <mergeCell ref="M43:O43"/>
  </mergeCells>
  <pageMargins left="0.70866141732283472" right="0.19685039370078741" top="0.43307086614173229" bottom="0.23622047244094491" header="0.31496062992125984" footer="0.31496062992125984"/>
  <pageSetup paperSize="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1</vt:i4>
      </vt:variant>
    </vt:vector>
  </HeadingPairs>
  <TitlesOfParts>
    <vt:vector size="16" baseType="lpstr">
      <vt:lpstr>7.1 (Xã)</vt:lpstr>
      <vt:lpstr>7.13 (DS Hộ nghèo-Xã)</vt:lpstr>
      <vt:lpstr>7.13 (DS Hộ cận nghèo-Xã)</vt:lpstr>
      <vt:lpstr>7.15 (Thoát nghèo - Xã</vt:lpstr>
      <vt:lpstr>7.15 (Thoát CN- Xã)</vt:lpstr>
      <vt:lpstr>7.2 (xã)</vt:lpstr>
      <vt:lpstr>7.3 (xã).</vt:lpstr>
      <vt:lpstr>7.4 (xã)</vt:lpstr>
      <vt:lpstr>7.5 (xã)</vt:lpstr>
      <vt:lpstr>7.6 (xã)</vt:lpstr>
      <vt:lpstr>7.7(xã)</vt:lpstr>
      <vt:lpstr>7.8 (xã)</vt:lpstr>
      <vt:lpstr>7.9 (xã)</vt:lpstr>
      <vt:lpstr>7.10 (xã)</vt:lpstr>
      <vt:lpstr>7.11(xã)</vt:lpstr>
      <vt:lpstr>'7.13 (DS Hộ nghèo-Xã)'!Print_Titles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BTXH</dc:creator>
  <cp:lastModifiedBy>Admin</cp:lastModifiedBy>
  <cp:lastPrinted>2025-12-02T01:14:29Z</cp:lastPrinted>
  <dcterms:created xsi:type="dcterms:W3CDTF">2021-08-01T03:04:32Z</dcterms:created>
  <dcterms:modified xsi:type="dcterms:W3CDTF">2025-12-03T10:03:13Z</dcterms:modified>
</cp:coreProperties>
</file>